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U\Desktop\statistica\formulare statistice si instructiuni\nou\consultare publica\"/>
    </mc:Choice>
  </mc:AlternateContent>
  <xr:revisionPtr revIDLastSave="0" documentId="13_ncr:1_{DCEDDA13-57E7-4AE4-9E7D-D88A929AAA16}" xr6:coauthVersionLast="47" xr6:coauthVersionMax="47" xr10:uidLastSave="{00000000-0000-0000-0000-000000000000}"/>
  <bookViews>
    <workbookView xWindow="-120" yWindow="-120" windowWidth="38640" windowHeight="15720" tabRatio="815" activeTab="7" xr2:uid="{95570691-A6DF-43B7-802B-D4D7CA8C6C9C}"/>
  </bookViews>
  <sheets>
    <sheet name="CUPRINS" sheetId="9" r:id="rId1"/>
    <sheet name="CE1_Nr.0" sheetId="1" r:id="rId2"/>
    <sheet name="CE1_Nr.1" sheetId="2" r:id="rId3"/>
    <sheet name="CE1_Nr.2" sheetId="3" r:id="rId4"/>
    <sheet name="CE1_Nr.3" sheetId="4" r:id="rId5"/>
    <sheet name="CE1_Nr.4" sheetId="5" r:id="rId6"/>
    <sheet name="CE1_Nr.5" sheetId="6" r:id="rId7"/>
    <sheet name="CE1_Nr.6" sheetId="7" r:id="rId8"/>
  </sheets>
  <definedNames>
    <definedName name="selectar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F15" i="3"/>
  <c r="D11" i="6" l="1"/>
  <c r="C11" i="6"/>
  <c r="D21" i="4"/>
  <c r="F10" i="3"/>
  <c r="F11" i="3"/>
  <c r="F12" i="3"/>
  <c r="F13" i="3"/>
  <c r="F14" i="3"/>
  <c r="F17" i="3"/>
  <c r="E9" i="4"/>
  <c r="F10" i="4"/>
  <c r="D15" i="4"/>
  <c r="F17" i="4"/>
  <c r="F18" i="4"/>
  <c r="F19" i="4"/>
  <c r="F16" i="4"/>
  <c r="E15" i="4"/>
  <c r="D11" i="7"/>
  <c r="D28" i="6"/>
  <c r="F15" i="4" l="1"/>
  <c r="F48" i="3"/>
  <c r="F49" i="3"/>
  <c r="F50" i="3"/>
  <c r="F51" i="3"/>
  <c r="F52" i="3"/>
  <c r="F53" i="3"/>
  <c r="E46" i="3"/>
  <c r="D46" i="3"/>
  <c r="E9" i="3"/>
  <c r="D9" i="3"/>
  <c r="E27" i="3"/>
  <c r="E25" i="3" s="1"/>
  <c r="F21" i="3"/>
  <c r="F22" i="3"/>
  <c r="F23" i="3"/>
  <c r="D29" i="5" l="1"/>
  <c r="C29" i="5"/>
  <c r="D24" i="5"/>
  <c r="C24" i="5"/>
  <c r="D21" i="5"/>
  <c r="C21" i="5"/>
  <c r="D18" i="5"/>
  <c r="C18" i="5"/>
  <c r="D15" i="5"/>
  <c r="C15" i="5"/>
  <c r="F61" i="3"/>
  <c r="F62" i="3"/>
  <c r="F63" i="3"/>
  <c r="F64" i="3"/>
  <c r="F65" i="3"/>
  <c r="F66" i="3"/>
  <c r="E60" i="3"/>
  <c r="D60" i="3"/>
  <c r="F55" i="3"/>
  <c r="F56" i="3"/>
  <c r="F57" i="3"/>
  <c r="F58" i="3"/>
  <c r="E54" i="3"/>
  <c r="D54" i="3"/>
  <c r="F46" i="3"/>
  <c r="F39" i="3"/>
  <c r="F40" i="3"/>
  <c r="F41" i="3"/>
  <c r="F42" i="3"/>
  <c r="F43" i="3"/>
  <c r="F44" i="3"/>
  <c r="F45" i="3"/>
  <c r="E38" i="3"/>
  <c r="D38" i="3"/>
  <c r="D27" i="3"/>
  <c r="F26" i="3"/>
  <c r="F28" i="3"/>
  <c r="F29" i="3"/>
  <c r="F30" i="3"/>
  <c r="F31" i="3"/>
  <c r="F32" i="3"/>
  <c r="F33" i="3"/>
  <c r="F34" i="3"/>
  <c r="F35" i="3"/>
  <c r="F36" i="3"/>
  <c r="F37" i="3"/>
  <c r="D31" i="2"/>
  <c r="D24" i="2"/>
  <c r="D16" i="2"/>
  <c r="D9" i="2" s="1"/>
  <c r="D10" i="2"/>
  <c r="C14" i="5" l="1"/>
  <c r="D14" i="5"/>
  <c r="F27" i="3"/>
  <c r="D25" i="3"/>
  <c r="F25" i="3" s="1"/>
  <c r="F38" i="3"/>
  <c r="F60" i="3"/>
  <c r="F54" i="3"/>
  <c r="C17" i="6" l="1"/>
  <c r="D17" i="6"/>
  <c r="D34" i="6"/>
  <c r="C10" i="6" l="1"/>
  <c r="D10" i="6"/>
  <c r="D9" i="6" s="1"/>
  <c r="F28" i="4"/>
  <c r="F27" i="4"/>
  <c r="F26" i="4"/>
  <c r="F25" i="4"/>
  <c r="F24" i="4"/>
  <c r="F23" i="4"/>
  <c r="F22" i="4"/>
  <c r="E21" i="4"/>
  <c r="F13" i="4"/>
  <c r="F12" i="4"/>
  <c r="F11" i="4"/>
  <c r="D9" i="4"/>
  <c r="F9" i="4" s="1"/>
  <c r="F20" i="3"/>
  <c r="F19" i="3"/>
  <c r="F18" i="3"/>
  <c r="F21" i="4" l="1"/>
  <c r="F9" i="3"/>
</calcChain>
</file>

<file path=xl/sharedStrings.xml><?xml version="1.0" encoding="utf-8"?>
<sst xmlns="http://schemas.openxmlformats.org/spreadsheetml/2006/main" count="570" uniqueCount="396">
  <si>
    <t xml:space="preserve">IDNO                        </t>
  </si>
  <si>
    <t>IDENTIFICAREA FURNIZORULUI</t>
  </si>
  <si>
    <t>INDICATORI</t>
  </si>
  <si>
    <t>Mențiuni</t>
  </si>
  <si>
    <t>lei</t>
  </si>
  <si>
    <t>1.2</t>
  </si>
  <si>
    <t>1.3</t>
  </si>
  <si>
    <t>Venit din furnizare de reţele fixe, din care:</t>
  </si>
  <si>
    <t>1.3.1</t>
  </si>
  <si>
    <t>Venit din furnizare de servicii de acces la Internet fix</t>
  </si>
  <si>
    <t>1.3.2</t>
  </si>
  <si>
    <t xml:space="preserve">Venit din furnizare de servicii de telefonie </t>
  </si>
  <si>
    <t>Venit din linii închiriate cu amănuntul</t>
  </si>
  <si>
    <t>Alt venit din furnizare de servicii cu amănuntul de rețele fixe</t>
  </si>
  <si>
    <t>Venit din servicii cu ridicata de reţele fixe terestre</t>
  </si>
  <si>
    <t>Venit din  servicii cu amănuntul de reţele mobile terestre</t>
  </si>
  <si>
    <t>Venit din servicii cu ridicata de reţele mobile terestre</t>
  </si>
  <si>
    <t>Venit din comunicaţii audiovizuale</t>
  </si>
  <si>
    <t>Venit din servicii Internet furnizate prin satelit</t>
  </si>
  <si>
    <t>Venit din activități de instalare, operare/gestionare a rețelelor de comunicaţii electronice</t>
  </si>
  <si>
    <t>Alt venit din activități de comunicații electronice</t>
  </si>
  <si>
    <t>Total investiții directe legate de activitatea în comunicații electronice în RM, inclusiv:</t>
  </si>
  <si>
    <t>investiții în echipamente și rețele publice fixe</t>
  </si>
  <si>
    <t>investiții în echipamente și rețele publice mobile</t>
  </si>
  <si>
    <t>investiții în imobile legate de activitatea în comunicații electronice în RM</t>
  </si>
  <si>
    <t>investiții necorporale legate de activitatea în comunicații electronice în RM</t>
  </si>
  <si>
    <t>alte investiții directe legate de activitatea în domeniul comunicațiilor electronice în RM</t>
  </si>
  <si>
    <t>persoane</t>
  </si>
  <si>
    <t>Numărul personalului, inclusiv:</t>
  </si>
  <si>
    <t>bărbaţi</t>
  </si>
  <si>
    <t>femei</t>
  </si>
  <si>
    <t>Unitatea de măsură</t>
  </si>
  <si>
    <t>1.1</t>
  </si>
  <si>
    <t>DATE PRIVIND PERSONALUL</t>
  </si>
  <si>
    <t>INVESTIȚII</t>
  </si>
  <si>
    <t>VENITURI TOTALE</t>
  </si>
  <si>
    <t>VENITURI TOTALE din servicii de comunicații electronice:</t>
  </si>
  <si>
    <t>Persoane fizice</t>
  </si>
  <si>
    <t>Persoane juridice</t>
  </si>
  <si>
    <t>Total</t>
  </si>
  <si>
    <t xml:space="preserve">        GPON</t>
  </si>
  <si>
    <t xml:space="preserve">        alte PON</t>
  </si>
  <si>
    <t>≤30 Mbps</t>
  </si>
  <si>
    <t>între 30 Mbps şi 100 Mbps</t>
  </si>
  <si>
    <t>între 100 Mbps şi 500 Mbps</t>
  </si>
  <si>
    <t>între 500 Mbps şi 1 Gbps</t>
  </si>
  <si>
    <t>între 1 Gbps și 5 Gbps</t>
  </si>
  <si>
    <t>între 5 Gbps și 10 Gbps</t>
  </si>
  <si>
    <t xml:space="preserve">peste 10 Gbps </t>
  </si>
  <si>
    <t>xPON (GPON, GEPON, EPON, XG-PON, XGS-PON, NG-PON, etc)</t>
  </si>
  <si>
    <t>TRAFIC</t>
  </si>
  <si>
    <t>prin reţea xDSL</t>
  </si>
  <si>
    <t xml:space="preserve">prin reţea FTTB, FTTN, FTTC </t>
  </si>
  <si>
    <t>prin reţea FTTH</t>
  </si>
  <si>
    <t>prin reţea DOCSIS</t>
  </si>
  <si>
    <t>din abonamente</t>
  </si>
  <si>
    <t>din apeluri naționale</t>
  </si>
  <si>
    <t>din apeluri internaționale</t>
  </si>
  <si>
    <t>din alte servicii de voce și aferente acestor</t>
  </si>
  <si>
    <t>cu acces prin rețea PSTN</t>
  </si>
  <si>
    <t>cu acces prin VoIP gestionat</t>
  </si>
  <si>
    <t>cu acces prin VoIP negestionat</t>
  </si>
  <si>
    <t>Total trafic originat în rețea fixă (la puncte fixe și independente de locație), inclusiv:</t>
  </si>
  <si>
    <t>minute</t>
  </si>
  <si>
    <t>Apeluri spre rețele fixe și independente de locație</t>
  </si>
  <si>
    <t>Apeluri spre reţele mobile</t>
  </si>
  <si>
    <t>Apeluri internaţionale</t>
  </si>
  <si>
    <t>Apeluri spre numere free phone (0800)</t>
  </si>
  <si>
    <t>Apeluri spre servicii de urgență 112</t>
  </si>
  <si>
    <t>Alte apeluri efectuate de abonați</t>
  </si>
  <si>
    <t>Venit, lei</t>
  </si>
  <si>
    <t>4.1</t>
  </si>
  <si>
    <t>4.1.1</t>
  </si>
  <si>
    <t>4.1.2</t>
  </si>
  <si>
    <t>Venit rezultat din furnizarea serviciilor de transport şi difuzare a programelor audiovizuale prin reţele de comunicaţii electronice</t>
  </si>
  <si>
    <t>4.1.3</t>
  </si>
  <si>
    <t>Venit din alte servicii audiovizuale</t>
  </si>
  <si>
    <t>4.2</t>
  </si>
  <si>
    <t>4.2.1</t>
  </si>
  <si>
    <t>4.2.2</t>
  </si>
  <si>
    <t>Valoare</t>
  </si>
  <si>
    <t>x</t>
  </si>
  <si>
    <t>Trafic, minute</t>
  </si>
  <si>
    <t>5.1</t>
  </si>
  <si>
    <t>Servicii cu ridicata de reţele fixe terestre</t>
  </si>
  <si>
    <t>5.2</t>
  </si>
  <si>
    <t xml:space="preserve">Servicii de interconectare de voce </t>
  </si>
  <si>
    <t>5.3</t>
  </si>
  <si>
    <t>Servicii de terminare a apelurilor voce la puncte fixe și independente de locație, inclusiv:</t>
  </si>
  <si>
    <t>5.3.1</t>
  </si>
  <si>
    <t>5.3.2</t>
  </si>
  <si>
    <t>5.3.3</t>
  </si>
  <si>
    <t>5.3.4</t>
  </si>
  <si>
    <t>alte apeluri terminate (descrieți)</t>
  </si>
  <si>
    <t>5.4</t>
  </si>
  <si>
    <t>Tranzit de apeluri prin reţeaua proprie, inclusiv:</t>
  </si>
  <si>
    <t>5.4.1</t>
  </si>
  <si>
    <t>apeluri naționale tranzitate spre numere geografice și non-geografice, cu excepția celor mobile</t>
  </si>
  <si>
    <t>5.4.2</t>
  </si>
  <si>
    <t>apeluri naționale tranzitate spre numere non-geografice mobile</t>
  </si>
  <si>
    <t>5.4.3</t>
  </si>
  <si>
    <t>apeluri internaționale tranzitate spre numere din PNN geografice și non-geografice, cu excepția celor mobile</t>
  </si>
  <si>
    <t>5.4.4</t>
  </si>
  <si>
    <t>apeluri internaționale tranzitate spre numere din PNN non-geografice mobile</t>
  </si>
  <si>
    <t>5.4.5</t>
  </si>
  <si>
    <t>apeluri de la numere din PNN tranzitate spre destinații internaționale</t>
  </si>
  <si>
    <t>5.4.6</t>
  </si>
  <si>
    <t>alt tip de tranzit (descrieți)</t>
  </si>
  <si>
    <t>5.5</t>
  </si>
  <si>
    <t>Alte servicii de interconectare prestate prin rețea fixă (descrieți)</t>
  </si>
  <si>
    <t>5.6</t>
  </si>
  <si>
    <t>Servicii de linii închiriate cu ridicata, linii/lei</t>
  </si>
  <si>
    <t>5.7</t>
  </si>
  <si>
    <t>Servicii Internet cu ridicata, IP-peering, Internet tranzit</t>
  </si>
  <si>
    <t>Servicii de acces la infrastructura de rețea în puncte fixe</t>
  </si>
  <si>
    <t>5.8</t>
  </si>
  <si>
    <t>Furnizare de acces la infrastructura de rețea în puncte fixe, inclusiv:</t>
  </si>
  <si>
    <t>5.8.1</t>
  </si>
  <si>
    <t>5.8.2</t>
  </si>
  <si>
    <t>5.8.3</t>
  </si>
  <si>
    <t>5.8.4</t>
  </si>
  <si>
    <t>Servicii de acces la infrastructura asociată rețelei fixe</t>
  </si>
  <si>
    <t>5.9</t>
  </si>
  <si>
    <t>Furnizare de acces la infrastructura asociată rețelei fixe, inclusiv:</t>
  </si>
  <si>
    <t>5.9.1</t>
  </si>
  <si>
    <t>5.9.2</t>
  </si>
  <si>
    <t>5.9.3</t>
  </si>
  <si>
    <t>5.10</t>
  </si>
  <si>
    <t>Alte servicii de reţele fixe prestate furnizorilor (descrieți)</t>
  </si>
  <si>
    <t>5.10.1</t>
  </si>
  <si>
    <t>Gbps</t>
  </si>
  <si>
    <t>5.10.2</t>
  </si>
  <si>
    <t>terminare de apeluri originate la numere geografice și non-geografice, cu excepția celor mobile</t>
  </si>
  <si>
    <t>terminare de apeluri originate la numere non-geografice mobile</t>
  </si>
  <si>
    <t>terminare de apeluri internaționale</t>
  </si>
  <si>
    <t>Infrastructura de rețea de transport</t>
  </si>
  <si>
    <t xml:space="preserve">Lungimea totală a retelei magistrale de fibra optica </t>
  </si>
  <si>
    <t>km</t>
  </si>
  <si>
    <t>Lungimea totală a retelei de fibra optica de acces</t>
  </si>
  <si>
    <t>Capacitate achiziţionată de la furnizori străini</t>
  </si>
  <si>
    <t>Capacitate achiziţionată de la furnizori naţionali</t>
  </si>
  <si>
    <t>Capacitatea utilizată a latimii de banda internațională</t>
  </si>
  <si>
    <t>Infrastructura asociată de rețea</t>
  </si>
  <si>
    <t>Lungimea canalizației urbane proprii</t>
  </si>
  <si>
    <t>Canalo-km</t>
  </si>
  <si>
    <t>Lungimea canalizației rurale proprii</t>
  </si>
  <si>
    <t xml:space="preserve"> IP peering </t>
  </si>
  <si>
    <t>6.3.1</t>
  </si>
  <si>
    <t>Nr. de furnizori naţionali cu care e realizat peering IP</t>
  </si>
  <si>
    <t>unităţi</t>
  </si>
  <si>
    <t>6.3.2</t>
  </si>
  <si>
    <t>Capacitatea totală a canalelor de peering naţionale</t>
  </si>
  <si>
    <t>1.1.1</t>
  </si>
  <si>
    <t>1.1.1.1</t>
  </si>
  <si>
    <t>1.1.1.2</t>
  </si>
  <si>
    <t>1.1.1.3</t>
  </si>
  <si>
    <t>1.1.1.4</t>
  </si>
  <si>
    <t>1.1.2</t>
  </si>
  <si>
    <t>1.1.3</t>
  </si>
  <si>
    <t>1.1.3.1</t>
  </si>
  <si>
    <t>1.1.3.2</t>
  </si>
  <si>
    <t>1.1.4</t>
  </si>
  <si>
    <t>1.1.5</t>
  </si>
  <si>
    <t>1.1.6</t>
  </si>
  <si>
    <t>1.1.7</t>
  </si>
  <si>
    <t>1.2.1</t>
  </si>
  <si>
    <t>1.2.2</t>
  </si>
  <si>
    <t>1.2.3</t>
  </si>
  <si>
    <t>1.2.4</t>
  </si>
  <si>
    <t>1.2.5</t>
  </si>
  <si>
    <t>Codul formularului</t>
  </si>
  <si>
    <t xml:space="preserve">Adresa juridică              </t>
  </si>
  <si>
    <t>Date de contact:</t>
  </si>
  <si>
    <t>Postul ocupat</t>
  </si>
  <si>
    <t>e-mail</t>
  </si>
  <si>
    <t>web-page</t>
  </si>
  <si>
    <t>Contabil șef</t>
  </si>
  <si>
    <t>Executor</t>
  </si>
  <si>
    <t>Denumirea furnizorului</t>
  </si>
  <si>
    <t>VENITURI TOTALE, INVESTIȚII ȘI DATE PRIVIND PERSONALUL</t>
  </si>
  <si>
    <t>Tel. fix</t>
  </si>
  <si>
    <t>Tel. mobil</t>
  </si>
  <si>
    <t>Valoarea</t>
  </si>
  <si>
    <t>Venit din furnizare de reţele mobile terestre:</t>
  </si>
  <si>
    <t>ID rd.</t>
  </si>
  <si>
    <t>1</t>
  </si>
  <si>
    <t>4.4</t>
  </si>
  <si>
    <t>2.1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</si>
  <si>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</si>
  <si>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</si>
  <si>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</si>
  <si>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</si>
  <si>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</si>
  <si>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</si>
  <si>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</si>
  <si>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</si>
  <si>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</si>
  <si>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2.2.4</t>
  </si>
  <si>
    <t>2.3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</si>
  <si>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</si>
  <si>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</si>
  <si>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</si>
  <si>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</si>
  <si>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</si>
  <si>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</si>
  <si>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</si>
  <si>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</si>
  <si>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2.5</t>
  </si>
  <si>
    <t>2.5.1</t>
  </si>
  <si>
    <t>2.5.2</t>
  </si>
  <si>
    <t>2.5.3</t>
  </si>
  <si>
    <t>2.5.4</t>
  </si>
  <si>
    <t>2.5.5</t>
  </si>
  <si>
    <t>2.5.6</t>
  </si>
  <si>
    <t>2.6</t>
  </si>
  <si>
    <t>2.6.1</t>
  </si>
  <si>
    <t>2.6.2</t>
  </si>
  <si>
    <t>2.6.3</t>
  </si>
  <si>
    <t>2.6.4</t>
  </si>
  <si>
    <t>2.7</t>
  </si>
  <si>
    <t>2.7.1</t>
  </si>
  <si>
    <t>2.7.2</t>
  </si>
  <si>
    <t>2.7.3</t>
  </si>
  <si>
    <t>2.7.4</t>
  </si>
  <si>
    <t>2.8</t>
  </si>
  <si>
    <t>SERVICII INTERPERSONALE FURNIZATE LA PUNCTE FIXE ȘI INDEPENDENTE DE LOCAȚIE</t>
  </si>
  <si>
    <t>3.1</t>
  </si>
  <si>
    <t>3.1.1</t>
  </si>
  <si>
    <t>3.1.2</t>
  </si>
  <si>
    <t>3.1.3</t>
  </si>
  <si>
    <t>3.1.4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</si>
  <si>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</si>
  <si>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</si>
  <si>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</si>
  <si>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</si>
  <si>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</si>
  <si>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</si>
  <si>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</si>
  <si>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</si>
  <si>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</si>
  <si>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</si>
  <si>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3.3.6</t>
  </si>
  <si>
    <t>SERVICII TV MULTICANAL</t>
  </si>
  <si>
    <t>Venit direct rezultat din furnizarea către utilizatori a TV multicanal</t>
  </si>
  <si>
    <t>persoane fizice</t>
  </si>
  <si>
    <t>persoane juridice</t>
  </si>
  <si>
    <t>4.3</t>
  </si>
  <si>
    <t>4.5</t>
  </si>
  <si>
    <t>4.5.1</t>
  </si>
  <si>
    <t>4.5.2</t>
  </si>
  <si>
    <t>Nr. abonați</t>
  </si>
  <si>
    <t>VENIT CU AMĂNUNTUL</t>
  </si>
  <si>
    <t>ABONAȚI ȘI VENIT DIN SERVICII TV MULTICANAL</t>
  </si>
  <si>
    <t>SERVICII CU RIDICATA DE REȚELE FIXE TERESTRE</t>
  </si>
  <si>
    <t>Cablu-km/nr. de stâlpi</t>
  </si>
  <si>
    <t>INFRASTRUCTURA DE REȚEA FIXĂ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</si>
  <si>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</si>
  <si>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</si>
  <si>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</si>
  <si>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</si>
  <si>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</si>
  <si>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</si>
  <si>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</si>
  <si>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</si>
  <si>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</si>
  <si>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</si>
  <si>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CE1_Nr.1</t>
  </si>
  <si>
    <t>CE1_Nr.2</t>
  </si>
  <si>
    <t>CE1_Nr.3</t>
  </si>
  <si>
    <t>CE1_Nr.4</t>
  </si>
  <si>
    <t>CE1_Nr.5</t>
  </si>
  <si>
    <t>CE1_Nr.6</t>
  </si>
  <si>
    <t>Raportul statistic CE-1 „Rețele fixe operate, servicii fixe și audiovizuale”</t>
  </si>
  <si>
    <t>2.2.5</t>
  </si>
  <si>
    <t>2.2.6</t>
  </si>
  <si>
    <t>prin rețea xPON</t>
  </si>
  <si>
    <t>prin alte tehnologii</t>
  </si>
  <si>
    <t>prin rețea DSL</t>
  </si>
  <si>
    <t>venit din furnizare de servicii integrate de Internet fix + IPTV</t>
  </si>
  <si>
    <t>venit din furnizare de servicii integrate de Internet fix + IPTV + VoIP</t>
  </si>
  <si>
    <t>venit din furnizare de servicii integrate de Internet fix + VoIP + unul sau mai multe servicii de comunicații mobile terestre</t>
  </si>
  <si>
    <t>venit din furnizare de servicii integrate de Internet fix + IPTV + VoIP + unul sau mai multe servicii de comunicații mobile terestre</t>
  </si>
  <si>
    <t>alte venituri din furnizare de servicii integrate dar care includ serviciul de Internet fix</t>
  </si>
  <si>
    <t>TOTAL venit cu amănuntul din furnizare de servicii de acces la Internet la puncte fixe după tipul rețelelor:</t>
  </si>
  <si>
    <t>2.3.1</t>
  </si>
  <si>
    <t>2.3.2</t>
  </si>
  <si>
    <t>2.3.2.1</t>
  </si>
  <si>
    <t>2.3.2.2</t>
  </si>
  <si>
    <t>2.3.3</t>
  </si>
  <si>
    <t>2.3.4</t>
  </si>
  <si>
    <t>2.3.5</t>
  </si>
  <si>
    <t>2.3.6</t>
  </si>
  <si>
    <t>2.3.6.1</t>
  </si>
  <si>
    <t>2.3.7</t>
  </si>
  <si>
    <t>2.3.8</t>
  </si>
  <si>
    <t>2.3.9</t>
  </si>
  <si>
    <t>prin alte tehnologii FTTH</t>
  </si>
  <si>
    <t>prin alte tehnologii FTTx</t>
  </si>
  <si>
    <t>prin servicii de revânzare (resale)</t>
  </si>
  <si>
    <t>Active Ethernet FTTH</t>
  </si>
  <si>
    <t>2.7.5</t>
  </si>
  <si>
    <t>2.7.6</t>
  </si>
  <si>
    <t>TOTAL trafic internet generat prin rețele de acces la puncte fixe, inclusiv:</t>
  </si>
  <si>
    <t>I</t>
  </si>
  <si>
    <t>Administrator/ director executiv</t>
  </si>
  <si>
    <t>Nume, prenume</t>
  </si>
  <si>
    <t>trimestrul</t>
  </si>
  <si>
    <t>TOTAL venit din servicii cu amănuntul de telefonie prestate la puncte fixe sau independente de locație, inclusiv:</t>
  </si>
  <si>
    <t>CE1_Nr.0</t>
  </si>
  <si>
    <t>nr. linii</t>
  </si>
  <si>
    <t>TOTAL venit cu amănuntul din comunicaţii audiovizuale, inclusiv:</t>
  </si>
  <si>
    <t>Indicator/ unitatea de măsură</t>
  </si>
  <si>
    <t>Gbps/unități</t>
  </si>
  <si>
    <t>Capacitatea totală a lățimii de bandă internațională:</t>
  </si>
  <si>
    <t>Denumirea formularului din cadrul raportului statistic</t>
  </si>
  <si>
    <t>FOAIA DE TITLU</t>
  </si>
  <si>
    <t>conexiuni prin tehnologii xDSL</t>
  </si>
  <si>
    <t>conexiuni prin tehnologii xPON, din care:</t>
  </si>
  <si>
    <t>conexiuni prin Active Ethernet FTTH</t>
  </si>
  <si>
    <t>conexiuni prin FTTB</t>
  </si>
  <si>
    <t>conexiuni prin alte tehnologii FTTx</t>
  </si>
  <si>
    <t>conexiuni prin rețea DOCSIS, din care:</t>
  </si>
  <si>
    <t>conexiuni prin rețea DOCSIS 3.1 și superioare</t>
  </si>
  <si>
    <t>conexiuni prin rețea FWA (rețea de acces fix prin radio, WLL, fixed LTE, fixed 5G)</t>
  </si>
  <si>
    <t>conexiuni prin alte tipuri de tehnologii fixe terestre</t>
  </si>
  <si>
    <t xml:space="preserve">conexiuni la Internet prin conexiuni de satelit </t>
  </si>
  <si>
    <t>Clasificarea a total conexiuni la internet la puncte fixe după viteza download contractată:</t>
  </si>
  <si>
    <t>Clasificarea a total conexiuni la servicii integrate care includ accesul la Internet la puncte fixe:</t>
  </si>
  <si>
    <t>conexiuni la servicii integrate de Internet fix + IPTV</t>
  </si>
  <si>
    <t>conexiuni la servicii integrate de Internet fix + IPTV + VoIP</t>
  </si>
  <si>
    <t>conexiuni la servicii integrate de Internet fix + VoIP + unul sau mai multe servicii de comunicații mobile terestre</t>
  </si>
  <si>
    <t>conexiuni la servicii integrate de Internet fix + IPTV + VoIP + unul sau mai multe servicii de comunicații mobile terestre</t>
  </si>
  <si>
    <t>alți conexiuni la servicii integrate dar care includ serviciul de Internet fix</t>
  </si>
  <si>
    <t>Conexiuni la Internet la puncte fixe deserviți prin rețeaua de acces a altui furnizor, total:</t>
  </si>
  <si>
    <t>conexiuni</t>
  </si>
  <si>
    <t>Servicii televiziune digitală prin eter DVB-T, inclusiv:</t>
  </si>
  <si>
    <t>Servicii de televiziune prin satelit (DTH), inclusiv:</t>
  </si>
  <si>
    <t>Servicii TV prin tehnologie de cablu coaxial, inclusiv:</t>
  </si>
  <si>
    <t>Servicii IPTV prin conexiuni Internet gestionate, inclusiv:</t>
  </si>
  <si>
    <t>Servicii IPTV prin conexiuni mobile</t>
  </si>
  <si>
    <t>Servicii IPTV prin conexiuni Internet negestionate</t>
  </si>
  <si>
    <t>Servicii prin altă tehnologie (specificați în mențiuni tehnologia)</t>
  </si>
  <si>
    <t>acces prin alte tehnologii (descrieți în mențiuni)*</t>
  </si>
  <si>
    <t>*3.2.3</t>
  </si>
  <si>
    <t>venit din furnizare de servicii standalone de acces doar la Internet fix</t>
  </si>
  <si>
    <t>venit din furnizare de servicii de acces la  Internet fix + VoIP</t>
  </si>
  <si>
    <t>2.2.7</t>
  </si>
  <si>
    <t>conexiuni la servicii standalone de acces doar la Internet fix</t>
  </si>
  <si>
    <t>2.5.7</t>
  </si>
  <si>
    <t>conexiuni la servicii de acces la  Internet fix + VoIP</t>
  </si>
  <si>
    <t>CONEXIUNI (linii de acces)</t>
  </si>
  <si>
    <t xml:space="preserve">TOTAL conexiuni la internet la puncte fixe după tehnologia de acces: </t>
  </si>
  <si>
    <t>TB</t>
  </si>
  <si>
    <t xml:space="preserve">CONEXIUNI  (linii de acces) </t>
  </si>
  <si>
    <t>TOTAL conexiuni (linii de acces) la servicii interpersonale furnizate la puncte fixe și independente de locație, inclusiv:</t>
  </si>
  <si>
    <t>altă tehnologie pentru accesul primar (specificați în mențiuni)*</t>
  </si>
  <si>
    <t>*2.6.4</t>
  </si>
  <si>
    <t>prin alte tipuri de rețele (specificați care)**</t>
  </si>
  <si>
    <t>**2.7.6</t>
  </si>
  <si>
    <t>TOTAL abonați/venit TV multicanal</t>
  </si>
  <si>
    <t>4.2.3</t>
  </si>
  <si>
    <t>4.2.4</t>
  </si>
  <si>
    <t>4.2.1.1</t>
  </si>
  <si>
    <t>4.2.1.2</t>
  </si>
  <si>
    <t>4.2.2.1</t>
  </si>
  <si>
    <t>4.2.2.2</t>
  </si>
  <si>
    <t>4.2.3.1</t>
  </si>
  <si>
    <t>4.2.3.2</t>
  </si>
  <si>
    <t>4.2.4.1</t>
  </si>
  <si>
    <t>4.2.4.2</t>
  </si>
  <si>
    <t xml:space="preserve">Lungimea canalizației urbane proprii </t>
  </si>
  <si>
    <t xml:space="preserve">Lungimea canalizației rurale proprii </t>
  </si>
  <si>
    <t>furnizare acces fizic la bucla locală de cupru PSTN</t>
  </si>
  <si>
    <t>furnizare acces fizic la bucla locală optică</t>
  </si>
  <si>
    <t>furnizare acces logic la bucla locală (acces "bitstream" sau VULA)</t>
  </si>
  <si>
    <t>alte servicii de acces la infrastructura de rețea în puncte fixe (descrieți)</t>
  </si>
  <si>
    <t>acces la canalizație de telecomunicații (închiriere de canalizație), cablu-km/lei</t>
  </si>
  <si>
    <t>alte servicii de acces la infrastructură asociată rețelelor fixe (descrieți)</t>
  </si>
  <si>
    <t>servicii de Internet tranzit prestat furnizorilor naţionali (Gbps)</t>
  </si>
  <si>
    <t>numărul de furnizori căror li se oferă servicii de Internet tranzit (internet extern), unități</t>
  </si>
  <si>
    <t xml:space="preserve">SERVICII DE INTERNET CU AMĂNUNTUL PRESTATE LA PUNCTE FIXE </t>
  </si>
  <si>
    <t>Venituri cu amănuntul din abonamente care includ accesul la Internet la puncte fixe:</t>
  </si>
  <si>
    <t>3.2.4</t>
  </si>
  <si>
    <t>3.3.3.1</t>
  </si>
  <si>
    <t xml:space="preserve">     inclusiv spre UE/SEE</t>
  </si>
  <si>
    <t>5.3.3.1</t>
  </si>
  <si>
    <t xml:space="preserve">      inclusiv de apeluri de la numere UE/SEE</t>
  </si>
  <si>
    <t>acces la stâlpi (închiriere de stâlpi),</t>
  </si>
  <si>
    <t>prin rețea FWA</t>
  </si>
  <si>
    <t xml:space="preserve">Adresa poștală              </t>
  </si>
  <si>
    <t xml:space="preserve">SERVICII DE INTERNET ȘI CAPACITĂȚI CU AMĂNUNTUL PRESTATE LA PUNCTE FIXE </t>
  </si>
  <si>
    <t>CAPACITĂȚI</t>
  </si>
  <si>
    <t>Linii închiriate</t>
  </si>
  <si>
    <t>2.1.6</t>
  </si>
  <si>
    <t>prin FWA</t>
  </si>
  <si>
    <t>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</si>
</sst>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;\-0;\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30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3" fillId="2" borderId="0" xfId="0" applyFont="1" applyFill="1"/>
    <xf numFmtId="0" fontId="2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 indent="2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0" xfId="0" applyFont="1" applyFill="1" applyAlignment="1">
      <alignment horizontal="center" vertical="center" wrapText="1"/>
    </xf>
    <xf numFmtId="0" fontId="4" fillId="0" borderId="0" xfId="0" applyFont="1"/>
    <xf numFmtId="0" fontId="2" fillId="2" borderId="2" xfId="0" applyFont="1" applyFill="1" applyBorder="1" applyAlignment="1">
      <alignment wrapText="1"/>
    </xf>
    <xf numFmtId="0" fontId="4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wrapText="1"/>
    </xf>
    <xf numFmtId="4" fontId="3" fillId="2" borderId="2" xfId="0" applyNumberFormat="1" applyFont="1" applyFill="1" applyBorder="1" applyAlignment="1" applyProtection="1">
      <alignment horizontal="left" vertical="center" wrapText="1" indent="2"/>
      <protection locked="0"/>
    </xf>
    <xf numFmtId="4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49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49" fontId="6" fillId="2" borderId="0" xfId="0" applyNumberFormat="1" applyFont="1" applyFill="1" applyAlignment="1">
      <alignment horizontal="left"/>
    </xf>
    <xf numFmtId="49" fontId="5" fillId="0" borderId="2" xfId="0" applyNumberFormat="1" applyFont="1" applyBorder="1" applyAlignment="1">
      <alignment horizontal="left" vertical="center" wrapText="1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13" fillId="2" borderId="2" xfId="0" applyFont="1" applyFill="1" applyBorder="1" applyAlignment="1">
      <alignment horizontal="left" vertical="center" wrapText="1" indent="4"/>
    </xf>
    <xf numFmtId="49" fontId="13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vertical="center" wrapText="1"/>
    </xf>
    <xf numFmtId="0" fontId="15" fillId="2" borderId="2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left" wrapText="1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 wrapText="1"/>
    </xf>
    <xf numFmtId="49" fontId="12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49" fontId="1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left" vertical="center"/>
    </xf>
    <xf numFmtId="165" fontId="5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left" vertical="center" wrapText="1" indent="2"/>
    </xf>
    <xf numFmtId="0" fontId="11" fillId="0" borderId="2" xfId="1" applyFill="1" applyBorder="1" applyAlignment="1">
      <alignment horizontal="left" wrapText="1"/>
    </xf>
    <xf numFmtId="0" fontId="11" fillId="0" borderId="2" xfId="1" applyFill="1" applyBorder="1" applyAlignment="1">
      <alignment wrapText="1"/>
    </xf>
    <xf numFmtId="0" fontId="16" fillId="0" borderId="0" xfId="0" applyFont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/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49" fontId="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right" vertical="center" wrapText="1"/>
    </xf>
    <xf numFmtId="49" fontId="5" fillId="3" borderId="2" xfId="0" applyNumberFormat="1" applyFont="1" applyFill="1" applyBorder="1" applyAlignment="1">
      <alignment horizontal="right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 shrinkToFit="1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/>
    </xf>
    <xf numFmtId="0" fontId="6" fillId="0" borderId="0" xfId="0" applyFont="1"/>
    <xf numFmtId="1" fontId="5" fillId="3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 vertical="center"/>
    </xf>
    <xf numFmtId="1" fontId="6" fillId="0" borderId="0" xfId="0" applyNumberFormat="1" applyFont="1"/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indent="2"/>
    </xf>
    <xf numFmtId="49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 wrapText="1"/>
    </xf>
    <xf numFmtId="3" fontId="1" fillId="2" borderId="0" xfId="0" applyNumberFormat="1" applyFont="1" applyFill="1"/>
    <xf numFmtId="3" fontId="3" fillId="2" borderId="0" xfId="0" applyNumberFormat="1" applyFont="1" applyFill="1"/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 applyProtection="1">
      <alignment horizontal="right" vertical="center"/>
      <protection locked="0"/>
    </xf>
    <xf numFmtId="3" fontId="3" fillId="2" borderId="2" xfId="0" applyNumberFormat="1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left" vertical="center"/>
    </xf>
    <xf numFmtId="3" fontId="6" fillId="2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/>
    <xf numFmtId="3" fontId="6" fillId="3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Border="1" applyAlignment="1" applyProtection="1">
      <alignment horizontal="left" vertical="center" wrapText="1" indent="2"/>
      <protection locked="0"/>
    </xf>
    <xf numFmtId="0" fontId="15" fillId="0" borderId="0" xfId="0" applyFont="1" applyAlignment="1">
      <alignment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wrapText="1"/>
    </xf>
    <xf numFmtId="3" fontId="2" fillId="3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 applyProtection="1">
      <alignment horizontal="left" vertical="center"/>
      <protection locked="0"/>
    </xf>
    <xf numFmtId="4" fontId="4" fillId="3" borderId="2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3" fontId="5" fillId="0" borderId="2" xfId="0" applyNumberFormat="1" applyFont="1" applyBorder="1" applyAlignment="1">
      <alignment vertical="center"/>
    </xf>
    <xf numFmtId="3" fontId="13" fillId="3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 wrapText="1" shrinkToFit="1"/>
    </xf>
    <xf numFmtId="3" fontId="6" fillId="2" borderId="2" xfId="0" applyNumberFormat="1" applyFont="1" applyFill="1" applyBorder="1" applyAlignment="1" applyProtection="1">
      <alignment vertical="center"/>
      <protection locked="0"/>
    </xf>
    <xf numFmtId="3" fontId="6" fillId="2" borderId="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 shrinkToFit="1"/>
    </xf>
    <xf numFmtId="3" fontId="12" fillId="2" borderId="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left" vertical="center" wrapText="1" shrinkToFit="1"/>
    </xf>
    <xf numFmtId="3" fontId="6" fillId="2" borderId="2" xfId="0" applyNumberFormat="1" applyFont="1" applyFill="1" applyBorder="1" applyAlignment="1">
      <alignment horizontal="left" vertical="center" wrapText="1" shrinkToFit="1"/>
    </xf>
    <xf numFmtId="3" fontId="6" fillId="2" borderId="2" xfId="0" applyNumberFormat="1" applyFont="1" applyFill="1" applyBorder="1" applyAlignment="1" applyProtection="1">
      <alignment horizontal="left" vertical="center"/>
      <protection locked="0"/>
    </xf>
    <xf numFmtId="3" fontId="6" fillId="2" borderId="2" xfId="0" applyNumberFormat="1" applyFont="1" applyFill="1" applyBorder="1" applyAlignment="1">
      <alignment horizontal="left" vertical="center" shrinkToFit="1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>
      <alignment horizontal="right" vertical="center"/>
    </xf>
    <xf numFmtId="4" fontId="6" fillId="2" borderId="2" xfId="0" applyNumberFormat="1" applyFont="1" applyFill="1" applyBorder="1" applyAlignment="1" applyProtection="1">
      <alignment horizontal="left" vertical="center"/>
      <protection locked="0"/>
    </xf>
    <xf numFmtId="165" fontId="6" fillId="2" borderId="2" xfId="0" applyNumberFormat="1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left" vertical="center"/>
    </xf>
    <xf numFmtId="4" fontId="6" fillId="2" borderId="2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Protection="1">
      <protection locked="0"/>
    </xf>
    <xf numFmtId="3" fontId="6" fillId="0" borderId="2" xfId="0" applyNumberFormat="1" applyFont="1" applyBorder="1"/>
    <xf numFmtId="3" fontId="6" fillId="3" borderId="2" xfId="0" applyNumberFormat="1" applyFont="1" applyFill="1" applyBorder="1"/>
    <xf numFmtId="3" fontId="6" fillId="0" borderId="2" xfId="0" applyNumberFormat="1" applyFont="1" applyBorder="1" applyAlignment="1" applyProtection="1">
      <alignment horizontal="left"/>
      <protection locked="0"/>
    </xf>
    <xf numFmtId="165" fontId="5" fillId="0" borderId="2" xfId="0" applyNumberFormat="1" applyFont="1" applyBorder="1" applyAlignment="1">
      <alignment horizontal="left"/>
    </xf>
    <xf numFmtId="0" fontId="13" fillId="2" borderId="2" xfId="0" applyFont="1" applyFill="1" applyBorder="1" applyAlignment="1">
      <alignment vertical="center"/>
    </xf>
    <xf numFmtId="3" fontId="6" fillId="0" borderId="2" xfId="0" applyNumberFormat="1" applyFont="1" applyBorder="1" applyAlignment="1">
      <alignment horizontal="right" vertical="center" wrapText="1" shrinkToFit="1"/>
    </xf>
    <xf numFmtId="3" fontId="6" fillId="0" borderId="2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 wrapText="1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left" vertical="center" wrapText="1" indent="2"/>
    </xf>
    <xf numFmtId="0" fontId="1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2B0BA"/>
      <color rgb="FFB4D5DA"/>
      <color rgb="FFEBEDA1"/>
      <color rgb="FFE2E575"/>
      <color rgb="FF2B5259"/>
      <color rgb="FFCBCF27"/>
      <color rgb="FF539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BF46A-7734-4328-8873-6E5E22539530}">
  <sheetPr>
    <tabColor theme="5" tint="0.59999389629810485"/>
  </sheetPr>
  <dimension ref="B2:C11"/>
  <sheetViews>
    <sheetView zoomScale="115"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7" sqref="C7"/>
    </sheetView>
  </sheetViews>
  <sheetFormatPr defaultRowHeight="15" x14ac:dyDescent="0.25"/>
  <cols>
    <col min="1" max="1" width="3.28515625" style="83" customWidth="1"/>
    <col min="2" max="2" width="13.42578125" style="83" customWidth="1"/>
    <col min="3" max="3" width="79.42578125" style="83" customWidth="1"/>
    <col min="4" max="16384" width="9.140625" style="83"/>
  </cols>
  <sheetData>
    <row r="2" spans="2:3" ht="15" customHeight="1" x14ac:dyDescent="0.25">
      <c r="B2" s="200" t="s">
        <v>272</v>
      </c>
      <c r="C2" s="200"/>
    </row>
    <row r="4" spans="2:3" ht="27.75" customHeight="1" x14ac:dyDescent="0.25">
      <c r="B4" s="84" t="s">
        <v>170</v>
      </c>
      <c r="C4" s="84" t="s">
        <v>314</v>
      </c>
    </row>
    <row r="5" spans="2:3" x14ac:dyDescent="0.25">
      <c r="B5" s="82" t="s">
        <v>308</v>
      </c>
      <c r="C5" s="81" t="s">
        <v>315</v>
      </c>
    </row>
    <row r="6" spans="2:3" x14ac:dyDescent="0.25">
      <c r="B6" s="82" t="s">
        <v>266</v>
      </c>
      <c r="C6" s="81" t="s">
        <v>179</v>
      </c>
    </row>
    <row r="7" spans="2:3" ht="14.25" customHeight="1" x14ac:dyDescent="0.25">
      <c r="B7" s="82" t="s">
        <v>267</v>
      </c>
      <c r="C7" s="81" t="s">
        <v>380</v>
      </c>
    </row>
    <row r="8" spans="2:3" ht="15.75" customHeight="1" x14ac:dyDescent="0.25">
      <c r="B8" s="82" t="s">
        <v>268</v>
      </c>
      <c r="C8" s="81" t="s">
        <v>225</v>
      </c>
    </row>
    <row r="9" spans="2:3" x14ac:dyDescent="0.25">
      <c r="B9" s="82" t="s">
        <v>269</v>
      </c>
      <c r="C9" s="81" t="s">
        <v>242</v>
      </c>
    </row>
    <row r="10" spans="2:3" x14ac:dyDescent="0.25">
      <c r="B10" s="82" t="s">
        <v>270</v>
      </c>
      <c r="C10" s="81" t="s">
        <v>253</v>
      </c>
    </row>
    <row r="11" spans="2:3" x14ac:dyDescent="0.25">
      <c r="B11" s="82" t="s">
        <v>271</v>
      </c>
      <c r="C11" s="81" t="s">
        <v>255</v>
      </c>
    </row>
  </sheetData>
  <mergeCells count="1">
    <mergeCell ref="B2:C2"/>
  </mergeCells>
  <phoneticPr fontId="14" type="noConversion"/>
  <hyperlinks>
    <hyperlink ref="B6" location="CE1_Nr.1!A1" display="CE1_Nr.1" xr:uid="{721AF39B-B4D7-40F5-A43E-14125D190BAA}"/>
    <hyperlink ref="B5" location="CE1_Nr.0!A1" display="CE1_Nr.0" xr:uid="{90C46D7F-3878-42A8-9640-9E68543DB581}"/>
    <hyperlink ref="B7" location="CE1_Nr.2!A1" display="CE1_Nr.2" xr:uid="{46141F5B-1ECE-4C71-92E8-4BD379A7D155}"/>
    <hyperlink ref="B8" location="CE1_Nr.3!A1" display="CE1_Nr.3" xr:uid="{FEFDEF6A-B74B-4AD5-9EEA-FA17F9D5C1C8}"/>
    <hyperlink ref="B9" location="CE1_Nr.4!A1" display="CE1_Nr.4" xr:uid="{E0ABAFA5-DD63-4797-BAE1-1768D35EB561}"/>
    <hyperlink ref="B10" location="CE1_Nr.5!A1" display="CE1_Nr.5" xr:uid="{5BA190F4-17C9-4C26-B10E-11318168AB50}"/>
    <hyperlink ref="B11" location="CE1_Nr.6!A1" display="CE1_Nr.6" xr:uid="{7F51121B-F1CE-4135-B758-36A0E690809B}"/>
    <hyperlink ref="C5" location="CE1_Nr.0!A1" display="IDENTIFICAREA FURNIZORULUI" xr:uid="{238ECBC5-B6AA-4328-9F0E-E3CC05746EF2}"/>
    <hyperlink ref="C6" location="CE1_Nr.1!A1" display="VENITURI TOTALE, INVESTIȚII ȘI DATE PRIVIND PERSONALUL" xr:uid="{6D617C6E-8377-451A-868D-B3328D1D5D38}"/>
    <hyperlink ref="C7" location="CE1_Nr.2!A1" display="SERVICII DE INTERNET PRESTATE LA PUNCTE FIXE CU AMĂNUNTUL" xr:uid="{5ED39B19-FF89-4CE1-B35F-1B67BDF43BBF}"/>
    <hyperlink ref="C8" location="CE1_Nr.3!A1" display="SERVICII INTERPERSONALE FURNIZATE LA PUNCTE FIXE ȘI INDEPENDENTE DE LOCAȚIE" xr:uid="{9ECC4A3B-8310-4631-9556-EAB34B107963}"/>
    <hyperlink ref="C9" location="CE1_Nr.4!A1" display="SERVICII TV MULTICANAL" xr:uid="{F71326B1-3F17-41B2-B9B8-925885146263}"/>
    <hyperlink ref="C10" location="CE1_Nr.5!A1" display="SERVICII CU RIDICATA DE REȚELE FIXE TERESTRE" xr:uid="{931F9853-4EF4-472D-9051-D433CA209B82}"/>
    <hyperlink ref="C11" location="CE1_Nr.6!A1" display="INFRASTRUCTURA DE REȚEA FIXĂ" xr:uid="{665CABA5-5E99-47EF-97FC-602FC32EDEFB}"/>
  </hyperlink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DA9D-FA82-4D9A-8415-5F719E0B4773}">
  <dimension ref="A1:F20"/>
  <sheetViews>
    <sheetView zoomScaleNormal="100" workbookViewId="0">
      <selection activeCell="D27" sqref="D27"/>
    </sheetView>
  </sheetViews>
  <sheetFormatPr defaultRowHeight="18.75" x14ac:dyDescent="0.3"/>
  <cols>
    <col min="1" max="6" width="15.85546875" style="11" customWidth="1"/>
    <col min="7" max="16384" width="9.140625" style="11"/>
  </cols>
  <sheetData>
    <row r="1" spans="1:6" x14ac:dyDescent="0.3">
      <c r="A1" s="14" t="s">
        <v>170</v>
      </c>
    </row>
    <row r="2" spans="1:6" x14ac:dyDescent="0.3">
      <c r="A2" s="14" t="s">
        <v>308</v>
      </c>
    </row>
    <row r="3" spans="1:6" x14ac:dyDescent="0.3">
      <c r="A3" s="14"/>
    </row>
    <row r="4" spans="1:6" x14ac:dyDescent="0.3">
      <c r="A4" s="14"/>
    </row>
    <row r="5" spans="1:6" s="12" customFormat="1" ht="18.75" customHeight="1" x14ac:dyDescent="0.25">
      <c r="A5" s="207" t="s">
        <v>272</v>
      </c>
      <c r="B5" s="207"/>
      <c r="C5" s="207"/>
      <c r="D5" s="207"/>
      <c r="E5" s="207"/>
      <c r="F5" s="207"/>
    </row>
    <row r="6" spans="1:6" s="12" customFormat="1" ht="18.75" customHeight="1" x14ac:dyDescent="0.25">
      <c r="A6" s="132"/>
      <c r="B6" s="132"/>
      <c r="C6" s="132"/>
      <c r="D6" s="132"/>
      <c r="E6" s="132"/>
      <c r="F6" s="132"/>
    </row>
    <row r="7" spans="1:6" s="12" customFormat="1" ht="18.75" customHeight="1" x14ac:dyDescent="0.25">
      <c r="B7" s="54" t="s">
        <v>306</v>
      </c>
      <c r="C7" s="52" t="s">
        <v>303</v>
      </c>
      <c r="D7" s="55">
        <v>2025</v>
      </c>
    </row>
    <row r="8" spans="1:6" s="12" customFormat="1" ht="18.75" customHeight="1" x14ac:dyDescent="0.25">
      <c r="A8" s="132"/>
      <c r="B8" s="132"/>
      <c r="C8" s="132"/>
      <c r="D8" s="132"/>
      <c r="E8" s="132"/>
      <c r="F8" s="132"/>
    </row>
    <row r="9" spans="1:6" s="12" customFormat="1" ht="15.75" x14ac:dyDescent="0.25">
      <c r="A9" s="204" t="s">
        <v>1</v>
      </c>
      <c r="B9" s="204"/>
      <c r="C9" s="204"/>
      <c r="D9" s="204"/>
      <c r="E9" s="204"/>
      <c r="F9" s="204"/>
    </row>
    <row r="10" spans="1:6" x14ac:dyDescent="0.3">
      <c r="A10" s="13"/>
      <c r="B10" s="13"/>
      <c r="C10" s="13"/>
      <c r="D10" s="13"/>
      <c r="E10" s="13"/>
      <c r="F10" s="13"/>
    </row>
    <row r="11" spans="1:6" s="12" customFormat="1" ht="15.75" x14ac:dyDescent="0.25">
      <c r="A11" s="205" t="s">
        <v>178</v>
      </c>
      <c r="B11" s="205"/>
      <c r="C11" s="206"/>
      <c r="D11" s="206"/>
      <c r="E11" s="206"/>
      <c r="F11" s="206"/>
    </row>
    <row r="12" spans="1:6" s="12" customFormat="1" ht="15.75" x14ac:dyDescent="0.25">
      <c r="A12" s="205" t="s">
        <v>0</v>
      </c>
      <c r="B12" s="205"/>
      <c r="C12" s="208"/>
      <c r="D12" s="208"/>
      <c r="E12" s="208"/>
      <c r="F12" s="208"/>
    </row>
    <row r="13" spans="1:6" s="12" customFormat="1" ht="15.75" x14ac:dyDescent="0.25">
      <c r="A13" s="205" t="s">
        <v>171</v>
      </c>
      <c r="B13" s="205"/>
      <c r="C13" s="206"/>
      <c r="D13" s="206"/>
      <c r="E13" s="206"/>
      <c r="F13" s="206"/>
    </row>
    <row r="14" spans="1:6" s="12" customFormat="1" ht="15.75" x14ac:dyDescent="0.25">
      <c r="A14" s="205" t="s">
        <v>389</v>
      </c>
      <c r="B14" s="205"/>
      <c r="C14" s="198"/>
      <c r="D14" s="198"/>
      <c r="E14" s="198"/>
      <c r="F14" s="199"/>
    </row>
    <row r="15" spans="1:6" s="12" customFormat="1" ht="15.75" x14ac:dyDescent="0.25">
      <c r="A15" s="201" t="s">
        <v>172</v>
      </c>
      <c r="B15" s="202"/>
      <c r="C15" s="202"/>
      <c r="D15" s="202"/>
      <c r="E15" s="202"/>
      <c r="F15" s="203"/>
    </row>
    <row r="16" spans="1:6" s="53" customFormat="1" ht="15.75" x14ac:dyDescent="0.25">
      <c r="A16" s="56" t="s">
        <v>173</v>
      </c>
      <c r="B16" s="56" t="s">
        <v>305</v>
      </c>
      <c r="C16" s="56" t="s">
        <v>180</v>
      </c>
      <c r="D16" s="57" t="s">
        <v>181</v>
      </c>
      <c r="E16" s="57" t="s">
        <v>174</v>
      </c>
      <c r="F16" s="57" t="s">
        <v>175</v>
      </c>
    </row>
    <row r="17" spans="1:6" s="12" customFormat="1" ht="32.25" customHeight="1" x14ac:dyDescent="0.25">
      <c r="A17" s="85" t="s">
        <v>304</v>
      </c>
      <c r="B17" s="6"/>
      <c r="C17" s="16"/>
      <c r="D17" s="16"/>
      <c r="E17" s="16"/>
      <c r="F17" s="16"/>
    </row>
    <row r="18" spans="1:6" s="12" customFormat="1" ht="15.75" x14ac:dyDescent="0.25">
      <c r="A18" s="86" t="s">
        <v>176</v>
      </c>
      <c r="B18" s="6"/>
      <c r="C18" s="16"/>
      <c r="D18" s="16"/>
      <c r="E18" s="16"/>
      <c r="F18" s="16" t="s">
        <v>81</v>
      </c>
    </row>
    <row r="19" spans="1:6" s="12" customFormat="1" ht="15.75" x14ac:dyDescent="0.25">
      <c r="A19" s="86" t="s">
        <v>177</v>
      </c>
      <c r="B19" s="6"/>
      <c r="C19" s="16"/>
      <c r="D19" s="16"/>
      <c r="E19" s="16"/>
      <c r="F19" s="16" t="s">
        <v>81</v>
      </c>
    </row>
    <row r="20" spans="1:6" s="12" customFormat="1" ht="15.75" x14ac:dyDescent="0.25">
      <c r="A20" s="86" t="s">
        <v>177</v>
      </c>
      <c r="B20" s="6"/>
      <c r="C20" s="16"/>
      <c r="D20" s="16"/>
      <c r="E20" s="16"/>
      <c r="F20" s="16" t="s">
        <v>81</v>
      </c>
    </row>
  </sheetData>
  <mergeCells count="10">
    <mergeCell ref="A15:F15"/>
    <mergeCell ref="A9:F9"/>
    <mergeCell ref="A11:B11"/>
    <mergeCell ref="C11:F11"/>
    <mergeCell ref="A5:F5"/>
    <mergeCell ref="A12:B12"/>
    <mergeCell ref="C12:F12"/>
    <mergeCell ref="A13:B13"/>
    <mergeCell ref="C13:F13"/>
    <mergeCell ref="A14:B14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D9385-74BA-40ED-B325-AD6C458315AE}">
  <dimension ref="A1:WVN82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0" sqref="B10"/>
    </sheetView>
  </sheetViews>
  <sheetFormatPr defaultColWidth="0" defaultRowHeight="15" zeroHeight="1" x14ac:dyDescent="0.25"/>
  <cols>
    <col min="1" max="1" width="7.85546875" style="10" customWidth="1"/>
    <col min="2" max="2" width="51.5703125" style="17" customWidth="1"/>
    <col min="3" max="3" width="8.7109375" style="1" customWidth="1"/>
    <col min="4" max="4" width="15.7109375" style="133" customWidth="1"/>
    <col min="5" max="5" width="13.42578125" style="2" customWidth="1"/>
    <col min="6" max="213" width="8.5703125" style="1" customWidth="1"/>
    <col min="214" max="214" width="72.140625" style="1" customWidth="1"/>
    <col min="215" max="216" width="20" style="1" customWidth="1"/>
    <col min="217" max="217" width="1" style="1" customWidth="1"/>
    <col min="218" max="468" width="2.7109375" style="1" hidden="1"/>
    <col min="469" max="469" width="7.85546875" style="1" customWidth="1"/>
    <col min="470" max="470" width="72.140625" style="1" customWidth="1"/>
    <col min="471" max="472" width="20" style="1" customWidth="1"/>
    <col min="473" max="473" width="1" style="1" customWidth="1"/>
    <col min="474" max="724" width="2.7109375" style="1" hidden="1"/>
    <col min="725" max="725" width="7.85546875" style="1" customWidth="1"/>
    <col min="726" max="726" width="72.140625" style="1" customWidth="1"/>
    <col min="727" max="728" width="20" style="1" customWidth="1"/>
    <col min="729" max="729" width="1" style="1" customWidth="1"/>
    <col min="730" max="980" width="2.7109375" style="1" hidden="1"/>
    <col min="981" max="981" width="7.85546875" style="1" customWidth="1"/>
    <col min="982" max="982" width="72.140625" style="1" customWidth="1"/>
    <col min="983" max="984" width="20" style="1" customWidth="1"/>
    <col min="985" max="985" width="1" style="1" customWidth="1"/>
    <col min="986" max="1236" width="2.7109375" style="1" hidden="1"/>
    <col min="1237" max="1237" width="7.85546875" style="1" customWidth="1"/>
    <col min="1238" max="1238" width="72.140625" style="1" customWidth="1"/>
    <col min="1239" max="1240" width="20" style="1" customWidth="1"/>
    <col min="1241" max="1241" width="1" style="1" customWidth="1"/>
    <col min="1242" max="1492" width="2.7109375" style="1" hidden="1"/>
    <col min="1493" max="1493" width="7.85546875" style="1" customWidth="1"/>
    <col min="1494" max="1494" width="72.140625" style="1" customWidth="1"/>
    <col min="1495" max="1496" width="20" style="1" customWidth="1"/>
    <col min="1497" max="1497" width="1" style="1" customWidth="1"/>
    <col min="1498" max="1748" width="2.7109375" style="1" hidden="1"/>
    <col min="1749" max="1749" width="7.85546875" style="1" customWidth="1"/>
    <col min="1750" max="1750" width="72.140625" style="1" customWidth="1"/>
    <col min="1751" max="1752" width="20" style="1" customWidth="1"/>
    <col min="1753" max="1753" width="1" style="1" customWidth="1"/>
    <col min="1754" max="2004" width="2.7109375" style="1" hidden="1"/>
    <col min="2005" max="2005" width="7.85546875" style="1" customWidth="1"/>
    <col min="2006" max="2006" width="72.140625" style="1" customWidth="1"/>
    <col min="2007" max="2008" width="20" style="1" customWidth="1"/>
    <col min="2009" max="2009" width="1" style="1" customWidth="1"/>
    <col min="2010" max="2260" width="2.7109375" style="1" hidden="1"/>
    <col min="2261" max="2261" width="7.85546875" style="1" customWidth="1"/>
    <col min="2262" max="2262" width="72.140625" style="1" customWidth="1"/>
    <col min="2263" max="2264" width="20" style="1" customWidth="1"/>
    <col min="2265" max="2265" width="1" style="1" customWidth="1"/>
    <col min="2266" max="2516" width="2.7109375" style="1" hidden="1"/>
    <col min="2517" max="2517" width="7.85546875" style="1" customWidth="1"/>
    <col min="2518" max="2518" width="72.140625" style="1" customWidth="1"/>
    <col min="2519" max="2520" width="20" style="1" customWidth="1"/>
    <col min="2521" max="2521" width="1" style="1" customWidth="1"/>
    <col min="2522" max="2772" width="2.7109375" style="1" hidden="1"/>
    <col min="2773" max="2773" width="7.85546875" style="1" customWidth="1"/>
    <col min="2774" max="2774" width="72.140625" style="1" customWidth="1"/>
    <col min="2775" max="2776" width="20" style="1" customWidth="1"/>
    <col min="2777" max="2777" width="1" style="1" customWidth="1"/>
    <col min="2778" max="3028" width="2.7109375" style="1" hidden="1"/>
    <col min="3029" max="3029" width="7.85546875" style="1" customWidth="1"/>
    <col min="3030" max="3030" width="72.140625" style="1" customWidth="1"/>
    <col min="3031" max="3032" width="20" style="1" customWidth="1"/>
    <col min="3033" max="3033" width="1" style="1" customWidth="1"/>
    <col min="3034" max="3284" width="2.7109375" style="1" hidden="1"/>
    <col min="3285" max="3285" width="7.85546875" style="1" customWidth="1"/>
    <col min="3286" max="3286" width="72.140625" style="1" customWidth="1"/>
    <col min="3287" max="3288" width="20" style="1" customWidth="1"/>
    <col min="3289" max="3289" width="1" style="1" customWidth="1"/>
    <col min="3290" max="3540" width="2.7109375" style="1" hidden="1"/>
    <col min="3541" max="3541" width="7.85546875" style="1" customWidth="1"/>
    <col min="3542" max="3542" width="72.140625" style="1" customWidth="1"/>
    <col min="3543" max="3544" width="20" style="1" customWidth="1"/>
    <col min="3545" max="3545" width="1" style="1" customWidth="1"/>
    <col min="3546" max="3796" width="2.7109375" style="1" hidden="1"/>
    <col min="3797" max="3797" width="7.85546875" style="1" customWidth="1"/>
    <col min="3798" max="3798" width="72.140625" style="1" customWidth="1"/>
    <col min="3799" max="3800" width="20" style="1" customWidth="1"/>
    <col min="3801" max="3801" width="1" style="1" customWidth="1"/>
    <col min="3802" max="4052" width="2.7109375" style="1" hidden="1"/>
    <col min="4053" max="4053" width="7.85546875" style="1" customWidth="1"/>
    <col min="4054" max="4054" width="72.140625" style="1" customWidth="1"/>
    <col min="4055" max="4056" width="20" style="1" customWidth="1"/>
    <col min="4057" max="4057" width="1" style="1" customWidth="1"/>
    <col min="4058" max="4308" width="2.7109375" style="1" hidden="1"/>
    <col min="4309" max="4309" width="7.85546875" style="1" customWidth="1"/>
    <col min="4310" max="4310" width="72.140625" style="1" customWidth="1"/>
    <col min="4311" max="4312" width="20" style="1" customWidth="1"/>
    <col min="4313" max="4313" width="1" style="1" customWidth="1"/>
    <col min="4314" max="4564" width="2.7109375" style="1" hidden="1"/>
    <col min="4565" max="4565" width="7.85546875" style="1" customWidth="1"/>
    <col min="4566" max="4566" width="72.140625" style="1" customWidth="1"/>
    <col min="4567" max="4568" width="20" style="1" customWidth="1"/>
    <col min="4569" max="4569" width="1" style="1" customWidth="1"/>
    <col min="4570" max="4820" width="2.7109375" style="1" hidden="1"/>
    <col min="4821" max="4821" width="7.85546875" style="1" customWidth="1"/>
    <col min="4822" max="4822" width="72.140625" style="1" customWidth="1"/>
    <col min="4823" max="4824" width="20" style="1" customWidth="1"/>
    <col min="4825" max="4825" width="1" style="1" customWidth="1"/>
    <col min="4826" max="5076" width="2.7109375" style="1" hidden="1"/>
    <col min="5077" max="5077" width="7.85546875" style="1" customWidth="1"/>
    <col min="5078" max="5078" width="72.140625" style="1" customWidth="1"/>
    <col min="5079" max="5080" width="20" style="1" customWidth="1"/>
    <col min="5081" max="5081" width="1" style="1" customWidth="1"/>
    <col min="5082" max="5332" width="2.7109375" style="1" hidden="1"/>
    <col min="5333" max="5333" width="7.85546875" style="1" customWidth="1"/>
    <col min="5334" max="5334" width="72.140625" style="1" customWidth="1"/>
    <col min="5335" max="5336" width="20" style="1" customWidth="1"/>
    <col min="5337" max="5337" width="1" style="1" customWidth="1"/>
    <col min="5338" max="5588" width="2.7109375" style="1" hidden="1"/>
    <col min="5589" max="5589" width="7.85546875" style="1" customWidth="1"/>
    <col min="5590" max="5590" width="72.140625" style="1" customWidth="1"/>
    <col min="5591" max="5592" width="20" style="1" customWidth="1"/>
    <col min="5593" max="5593" width="1" style="1" customWidth="1"/>
    <col min="5594" max="5844" width="2.7109375" style="1" hidden="1"/>
    <col min="5845" max="5845" width="7.85546875" style="1" customWidth="1"/>
    <col min="5846" max="5846" width="72.140625" style="1" customWidth="1"/>
    <col min="5847" max="5848" width="20" style="1" customWidth="1"/>
    <col min="5849" max="5849" width="1" style="1" customWidth="1"/>
    <col min="5850" max="6100" width="2.7109375" style="1" hidden="1"/>
    <col min="6101" max="6101" width="7.85546875" style="1" customWidth="1"/>
    <col min="6102" max="6102" width="72.140625" style="1" customWidth="1"/>
    <col min="6103" max="6104" width="20" style="1" customWidth="1"/>
    <col min="6105" max="6105" width="1" style="1" customWidth="1"/>
    <col min="6106" max="6356" width="2.7109375" style="1" hidden="1"/>
    <col min="6357" max="6357" width="7.85546875" style="1" customWidth="1"/>
    <col min="6358" max="6358" width="72.140625" style="1" customWidth="1"/>
    <col min="6359" max="6360" width="20" style="1" customWidth="1"/>
    <col min="6361" max="6361" width="1" style="1" customWidth="1"/>
    <col min="6362" max="6612" width="2.7109375" style="1" hidden="1"/>
    <col min="6613" max="6613" width="7.85546875" style="1" customWidth="1"/>
    <col min="6614" max="6614" width="72.140625" style="1" customWidth="1"/>
    <col min="6615" max="6616" width="20" style="1" customWidth="1"/>
    <col min="6617" max="6617" width="1" style="1" customWidth="1"/>
    <col min="6618" max="6868" width="2.7109375" style="1" hidden="1"/>
    <col min="6869" max="6869" width="7.85546875" style="1" customWidth="1"/>
    <col min="6870" max="6870" width="72.140625" style="1" customWidth="1"/>
    <col min="6871" max="6872" width="20" style="1" customWidth="1"/>
    <col min="6873" max="6873" width="1" style="1" customWidth="1"/>
    <col min="6874" max="7124" width="2.7109375" style="1" hidden="1"/>
    <col min="7125" max="7125" width="7.85546875" style="1" customWidth="1"/>
    <col min="7126" max="7126" width="72.140625" style="1" customWidth="1"/>
    <col min="7127" max="7128" width="20" style="1" customWidth="1"/>
    <col min="7129" max="7129" width="1" style="1" customWidth="1"/>
    <col min="7130" max="7380" width="2.7109375" style="1" hidden="1"/>
    <col min="7381" max="7381" width="7.85546875" style="1" customWidth="1"/>
    <col min="7382" max="7382" width="72.140625" style="1" customWidth="1"/>
    <col min="7383" max="7384" width="20" style="1" customWidth="1"/>
    <col min="7385" max="7385" width="1" style="1" customWidth="1"/>
    <col min="7386" max="7636" width="2.7109375" style="1" hidden="1"/>
    <col min="7637" max="7637" width="7.85546875" style="1" customWidth="1"/>
    <col min="7638" max="7638" width="72.140625" style="1" customWidth="1"/>
    <col min="7639" max="7640" width="20" style="1" customWidth="1"/>
    <col min="7641" max="7641" width="1" style="1" customWidth="1"/>
    <col min="7642" max="7892" width="2.7109375" style="1" hidden="1"/>
    <col min="7893" max="7893" width="7.85546875" style="1" customWidth="1"/>
    <col min="7894" max="7894" width="72.140625" style="1" customWidth="1"/>
    <col min="7895" max="7896" width="20" style="1" customWidth="1"/>
    <col min="7897" max="7897" width="1" style="1" customWidth="1"/>
    <col min="7898" max="8148" width="2.7109375" style="1" hidden="1"/>
    <col min="8149" max="8149" width="7.85546875" style="1" customWidth="1"/>
    <col min="8150" max="8150" width="72.140625" style="1" customWidth="1"/>
    <col min="8151" max="8152" width="20" style="1" customWidth="1"/>
    <col min="8153" max="8153" width="1" style="1" customWidth="1"/>
    <col min="8154" max="8404" width="2.7109375" style="1" hidden="1"/>
    <col min="8405" max="8405" width="7.85546875" style="1" customWidth="1"/>
    <col min="8406" max="8406" width="72.140625" style="1" customWidth="1"/>
    <col min="8407" max="8408" width="20" style="1" customWidth="1"/>
    <col min="8409" max="8409" width="1" style="1" customWidth="1"/>
    <col min="8410" max="8660" width="2.7109375" style="1" hidden="1"/>
    <col min="8661" max="8661" width="7.85546875" style="1" customWidth="1"/>
    <col min="8662" max="8662" width="72.140625" style="1" customWidth="1"/>
    <col min="8663" max="8664" width="20" style="1" customWidth="1"/>
    <col min="8665" max="8665" width="1" style="1" customWidth="1"/>
    <col min="8666" max="8916" width="2.7109375" style="1" hidden="1"/>
    <col min="8917" max="8917" width="7.85546875" style="1" customWidth="1"/>
    <col min="8918" max="8918" width="72.140625" style="1" customWidth="1"/>
    <col min="8919" max="8920" width="20" style="1" customWidth="1"/>
    <col min="8921" max="8921" width="1" style="1" customWidth="1"/>
    <col min="8922" max="9172" width="2.7109375" style="1" hidden="1"/>
    <col min="9173" max="9173" width="7.85546875" style="1" customWidth="1"/>
    <col min="9174" max="9174" width="72.140625" style="1" customWidth="1"/>
    <col min="9175" max="9176" width="20" style="1" customWidth="1"/>
    <col min="9177" max="9177" width="1" style="1" customWidth="1"/>
    <col min="9178" max="9428" width="2.7109375" style="1" hidden="1"/>
    <col min="9429" max="9429" width="7.85546875" style="1" customWidth="1"/>
    <col min="9430" max="9430" width="72.140625" style="1" customWidth="1"/>
    <col min="9431" max="9432" width="20" style="1" customWidth="1"/>
    <col min="9433" max="9433" width="1" style="1" customWidth="1"/>
    <col min="9434" max="9684" width="2.7109375" style="1" hidden="1"/>
    <col min="9685" max="9685" width="7.85546875" style="1" customWidth="1"/>
    <col min="9686" max="9686" width="72.140625" style="1" customWidth="1"/>
    <col min="9687" max="9688" width="20" style="1" customWidth="1"/>
    <col min="9689" max="9689" width="1" style="1" customWidth="1"/>
    <col min="9690" max="9940" width="2.7109375" style="1" hidden="1"/>
    <col min="9941" max="9941" width="7.85546875" style="1" customWidth="1"/>
    <col min="9942" max="9942" width="72.140625" style="1" customWidth="1"/>
    <col min="9943" max="9944" width="20" style="1" customWidth="1"/>
    <col min="9945" max="9945" width="1" style="1" customWidth="1"/>
    <col min="9946" max="10196" width="2.7109375" style="1" hidden="1"/>
    <col min="10197" max="10197" width="7.85546875" style="1" customWidth="1"/>
    <col min="10198" max="10198" width="72.140625" style="1" customWidth="1"/>
    <col min="10199" max="10200" width="20" style="1" customWidth="1"/>
    <col min="10201" max="10201" width="1" style="1" customWidth="1"/>
    <col min="10202" max="10452" width="2.7109375" style="1" hidden="1"/>
    <col min="10453" max="10453" width="7.85546875" style="1" customWidth="1"/>
    <col min="10454" max="10454" width="72.140625" style="1" customWidth="1"/>
    <col min="10455" max="10456" width="20" style="1" customWidth="1"/>
    <col min="10457" max="10457" width="1" style="1" customWidth="1"/>
    <col min="10458" max="10708" width="2.7109375" style="1" hidden="1"/>
    <col min="10709" max="10709" width="7.85546875" style="1" customWidth="1"/>
    <col min="10710" max="10710" width="72.140625" style="1" customWidth="1"/>
    <col min="10711" max="10712" width="20" style="1" customWidth="1"/>
    <col min="10713" max="10713" width="1" style="1" customWidth="1"/>
    <col min="10714" max="10964" width="2.7109375" style="1" hidden="1"/>
    <col min="10965" max="10965" width="7.85546875" style="1" customWidth="1"/>
    <col min="10966" max="10966" width="72.140625" style="1" customWidth="1"/>
    <col min="10967" max="10968" width="20" style="1" customWidth="1"/>
    <col min="10969" max="10969" width="1" style="1" customWidth="1"/>
    <col min="10970" max="11220" width="2.7109375" style="1" hidden="1"/>
    <col min="11221" max="11221" width="7.85546875" style="1" customWidth="1"/>
    <col min="11222" max="11222" width="72.140625" style="1" customWidth="1"/>
    <col min="11223" max="11224" width="20" style="1" customWidth="1"/>
    <col min="11225" max="11225" width="1" style="1" customWidth="1"/>
    <col min="11226" max="11476" width="2.7109375" style="1" hidden="1"/>
    <col min="11477" max="11477" width="7.85546875" style="1" customWidth="1"/>
    <col min="11478" max="11478" width="72.140625" style="1" customWidth="1"/>
    <col min="11479" max="11480" width="20" style="1" customWidth="1"/>
    <col min="11481" max="11481" width="1" style="1" customWidth="1"/>
    <col min="11482" max="11732" width="2.7109375" style="1" hidden="1"/>
    <col min="11733" max="11733" width="7.85546875" style="1" customWidth="1"/>
    <col min="11734" max="11734" width="72.140625" style="1" customWidth="1"/>
    <col min="11735" max="11736" width="20" style="1" customWidth="1"/>
    <col min="11737" max="11737" width="1" style="1" customWidth="1"/>
    <col min="11738" max="11988" width="2.7109375" style="1" hidden="1"/>
    <col min="11989" max="11989" width="7.85546875" style="1" customWidth="1"/>
    <col min="11990" max="11990" width="72.140625" style="1" customWidth="1"/>
    <col min="11991" max="11992" width="20" style="1" customWidth="1"/>
    <col min="11993" max="11993" width="1" style="1" customWidth="1"/>
    <col min="11994" max="12244" width="2.7109375" style="1" hidden="1"/>
    <col min="12245" max="12245" width="7.85546875" style="1" customWidth="1"/>
    <col min="12246" max="12246" width="72.140625" style="1" customWidth="1"/>
    <col min="12247" max="12248" width="20" style="1" customWidth="1"/>
    <col min="12249" max="12249" width="1" style="1" customWidth="1"/>
    <col min="12250" max="12500" width="2.7109375" style="1" hidden="1"/>
    <col min="12501" max="12501" width="7.85546875" style="1" customWidth="1"/>
    <col min="12502" max="12502" width="72.140625" style="1" customWidth="1"/>
    <col min="12503" max="12504" width="20" style="1" customWidth="1"/>
    <col min="12505" max="12505" width="1" style="1" customWidth="1"/>
    <col min="12506" max="12756" width="2.7109375" style="1" hidden="1"/>
    <col min="12757" max="12757" width="7.85546875" style="1" customWidth="1"/>
    <col min="12758" max="12758" width="72.140625" style="1" customWidth="1"/>
    <col min="12759" max="12760" width="20" style="1" customWidth="1"/>
    <col min="12761" max="12761" width="1" style="1" customWidth="1"/>
    <col min="12762" max="13012" width="2.7109375" style="1" hidden="1"/>
    <col min="13013" max="13013" width="7.85546875" style="1" customWidth="1"/>
    <col min="13014" max="13014" width="72.140625" style="1" customWidth="1"/>
    <col min="13015" max="13016" width="20" style="1" customWidth="1"/>
    <col min="13017" max="13017" width="1" style="1" customWidth="1"/>
    <col min="13018" max="13268" width="2.7109375" style="1" hidden="1"/>
    <col min="13269" max="13269" width="7.85546875" style="1" customWidth="1"/>
    <col min="13270" max="13270" width="72.140625" style="1" customWidth="1"/>
    <col min="13271" max="13272" width="20" style="1" customWidth="1"/>
    <col min="13273" max="13273" width="1" style="1" customWidth="1"/>
    <col min="13274" max="13524" width="2.7109375" style="1" hidden="1"/>
    <col min="13525" max="13525" width="7.85546875" style="1" customWidth="1"/>
    <col min="13526" max="13526" width="72.140625" style="1" customWidth="1"/>
    <col min="13527" max="13528" width="20" style="1" customWidth="1"/>
    <col min="13529" max="13529" width="1" style="1" customWidth="1"/>
    <col min="13530" max="13780" width="2.7109375" style="1" hidden="1"/>
    <col min="13781" max="13781" width="7.85546875" style="1" customWidth="1"/>
    <col min="13782" max="13782" width="72.140625" style="1" customWidth="1"/>
    <col min="13783" max="13784" width="20" style="1" customWidth="1"/>
    <col min="13785" max="13785" width="1" style="1" customWidth="1"/>
    <col min="13786" max="14036" width="2.7109375" style="1" hidden="1"/>
    <col min="14037" max="14037" width="7.85546875" style="1" customWidth="1"/>
    <col min="14038" max="14038" width="72.140625" style="1" customWidth="1"/>
    <col min="14039" max="14040" width="20" style="1" customWidth="1"/>
    <col min="14041" max="14041" width="1" style="1" customWidth="1"/>
    <col min="14042" max="14292" width="2.7109375" style="1" hidden="1"/>
    <col min="14293" max="14293" width="7.85546875" style="1" customWidth="1"/>
    <col min="14294" max="14294" width="72.140625" style="1" customWidth="1"/>
    <col min="14295" max="14296" width="20" style="1" customWidth="1"/>
    <col min="14297" max="14297" width="1" style="1" customWidth="1"/>
    <col min="14298" max="14548" width="2.7109375" style="1" hidden="1"/>
    <col min="14549" max="14549" width="7.85546875" style="1" customWidth="1"/>
    <col min="14550" max="14550" width="72.140625" style="1" customWidth="1"/>
    <col min="14551" max="14552" width="20" style="1" customWidth="1"/>
    <col min="14553" max="14553" width="1" style="1" customWidth="1"/>
    <col min="14554" max="14804" width="2.7109375" style="1" hidden="1"/>
    <col min="14805" max="14805" width="7.85546875" style="1" customWidth="1"/>
    <col min="14806" max="14806" width="72.140625" style="1" customWidth="1"/>
    <col min="14807" max="14808" width="20" style="1" customWidth="1"/>
    <col min="14809" max="14809" width="1" style="1" customWidth="1"/>
    <col min="14810" max="15060" width="2.7109375" style="1" hidden="1"/>
    <col min="15061" max="15061" width="7.85546875" style="1" customWidth="1"/>
    <col min="15062" max="15062" width="72.140625" style="1" customWidth="1"/>
    <col min="15063" max="15064" width="20" style="1" customWidth="1"/>
    <col min="15065" max="15065" width="1" style="1" customWidth="1"/>
    <col min="15066" max="15316" width="2.7109375" style="1" hidden="1"/>
    <col min="15317" max="15317" width="7.85546875" style="1" customWidth="1"/>
    <col min="15318" max="15318" width="72.140625" style="1" customWidth="1"/>
    <col min="15319" max="15320" width="20" style="1" customWidth="1"/>
    <col min="15321" max="15321" width="1" style="1" customWidth="1"/>
    <col min="15322" max="15572" width="2.7109375" style="1" hidden="1"/>
    <col min="15573" max="15573" width="7.85546875" style="1" customWidth="1"/>
    <col min="15574" max="15574" width="72.140625" style="1" customWidth="1"/>
    <col min="15575" max="15576" width="20" style="1" customWidth="1"/>
    <col min="15577" max="15577" width="1" style="1" customWidth="1"/>
    <col min="15578" max="15828" width="2.7109375" style="1" hidden="1"/>
    <col min="15829" max="15829" width="7.85546875" style="1" customWidth="1"/>
    <col min="15830" max="15830" width="72.140625" style="1" customWidth="1"/>
    <col min="15831" max="15832" width="20" style="1" customWidth="1"/>
    <col min="15833" max="15833" width="1" style="1" customWidth="1"/>
    <col min="15834" max="16084" width="2.7109375" style="1" hidden="1"/>
    <col min="16085" max="16085" width="7.85546875" style="1" customWidth="1"/>
    <col min="16086" max="16086" width="72.140625" style="1" customWidth="1"/>
    <col min="16087" max="16088" width="20" style="1" customWidth="1"/>
    <col min="16089" max="16089" width="1" style="1" customWidth="1"/>
    <col min="16090" max="16129" width="2.7109375" style="1" hidden="1"/>
    <col min="16130" max="16134" width="0" style="1" hidden="1"/>
    <col min="16135" max="16384" width="2.7109375" style="1" hidden="1"/>
  </cols>
  <sheetData>
    <row r="1" spans="1:5" x14ac:dyDescent="0.25">
      <c r="A1" s="25" t="s">
        <v>170</v>
      </c>
    </row>
    <row r="2" spans="1:5" x14ac:dyDescent="0.25">
      <c r="A2" s="25" t="s">
        <v>266</v>
      </c>
    </row>
    <row r="3" spans="1:5" x14ac:dyDescent="0.25"/>
    <row r="4" spans="1:5" s="3" customFormat="1" ht="16.5" customHeight="1" x14ac:dyDescent="0.2">
      <c r="A4" s="209" t="s">
        <v>179</v>
      </c>
      <c r="B4" s="209"/>
      <c r="C4" s="209"/>
      <c r="D4" s="209"/>
      <c r="E4" s="209"/>
    </row>
    <row r="5" spans="1:5" s="3" customFormat="1" ht="12.75" x14ac:dyDescent="0.2">
      <c r="A5" s="19"/>
      <c r="B5" s="20"/>
      <c r="D5" s="134"/>
      <c r="E5" s="21"/>
    </row>
    <row r="6" spans="1:5" s="3" customFormat="1" ht="38.25" x14ac:dyDescent="0.2">
      <c r="A6" s="87" t="s">
        <v>184</v>
      </c>
      <c r="B6" s="88" t="s">
        <v>2</v>
      </c>
      <c r="C6" s="88" t="s">
        <v>31</v>
      </c>
      <c r="D6" s="135" t="s">
        <v>182</v>
      </c>
      <c r="E6" s="89" t="s">
        <v>3</v>
      </c>
    </row>
    <row r="7" spans="1:5" s="3" customFormat="1" ht="10.5" customHeight="1" x14ac:dyDescent="0.2">
      <c r="A7" s="87" t="s">
        <v>185</v>
      </c>
      <c r="B7" s="88">
        <v>2</v>
      </c>
      <c r="C7" s="88">
        <v>3</v>
      </c>
      <c r="D7" s="135">
        <v>4</v>
      </c>
      <c r="E7" s="90">
        <v>5</v>
      </c>
    </row>
    <row r="8" spans="1:5" s="3" customFormat="1" ht="12.75" x14ac:dyDescent="0.2">
      <c r="A8" s="91"/>
      <c r="B8" s="92" t="s">
        <v>35</v>
      </c>
      <c r="C8" s="93"/>
      <c r="D8" s="136"/>
      <c r="E8" s="94"/>
    </row>
    <row r="9" spans="1:5" s="3" customFormat="1" ht="12.75" x14ac:dyDescent="0.2">
      <c r="A9" s="22" t="s">
        <v>32</v>
      </c>
      <c r="B9" s="4" t="s">
        <v>36</v>
      </c>
      <c r="C9" s="23" t="s">
        <v>4</v>
      </c>
      <c r="D9" s="161">
        <f>D10+D15+D16+D19+D20+D21+D22</f>
        <v>0</v>
      </c>
      <c r="E9" s="165"/>
    </row>
    <row r="10" spans="1:5" s="3" customFormat="1" ht="12.75" x14ac:dyDescent="0.2">
      <c r="A10" s="22" t="s">
        <v>152</v>
      </c>
      <c r="B10" s="4" t="s">
        <v>7</v>
      </c>
      <c r="C10" s="23" t="s">
        <v>4</v>
      </c>
      <c r="D10" s="161">
        <f>D11+D12+D13+D14</f>
        <v>0</v>
      </c>
      <c r="E10" s="165"/>
    </row>
    <row r="11" spans="1:5" s="3" customFormat="1" ht="12.75" x14ac:dyDescent="0.2">
      <c r="A11" s="24" t="s">
        <v>153</v>
      </c>
      <c r="B11" s="8" t="s">
        <v>9</v>
      </c>
      <c r="C11" s="23" t="s">
        <v>4</v>
      </c>
      <c r="D11" s="161"/>
      <c r="E11" s="165"/>
    </row>
    <row r="12" spans="1:5" s="3" customFormat="1" ht="12.75" x14ac:dyDescent="0.2">
      <c r="A12" s="24" t="s">
        <v>154</v>
      </c>
      <c r="B12" s="8" t="s">
        <v>11</v>
      </c>
      <c r="C12" s="23" t="s">
        <v>4</v>
      </c>
      <c r="D12" s="161"/>
      <c r="E12" s="165"/>
    </row>
    <row r="13" spans="1:5" s="3" customFormat="1" ht="12.75" x14ac:dyDescent="0.2">
      <c r="A13" s="24" t="s">
        <v>155</v>
      </c>
      <c r="B13" s="18" t="s">
        <v>12</v>
      </c>
      <c r="C13" s="23" t="s">
        <v>4</v>
      </c>
      <c r="D13" s="137"/>
      <c r="E13" s="165"/>
    </row>
    <row r="14" spans="1:5" s="3" customFormat="1" ht="12.75" x14ac:dyDescent="0.2">
      <c r="A14" s="24" t="s">
        <v>156</v>
      </c>
      <c r="B14" s="8" t="s">
        <v>13</v>
      </c>
      <c r="C14" s="23" t="s">
        <v>4</v>
      </c>
      <c r="D14" s="137"/>
      <c r="E14" s="165"/>
    </row>
    <row r="15" spans="1:5" s="3" customFormat="1" ht="12.75" x14ac:dyDescent="0.2">
      <c r="A15" s="22" t="s">
        <v>157</v>
      </c>
      <c r="B15" s="4" t="s">
        <v>14</v>
      </c>
      <c r="C15" s="23" t="s">
        <v>4</v>
      </c>
      <c r="D15" s="161"/>
      <c r="E15" s="165"/>
    </row>
    <row r="16" spans="1:5" s="3" customFormat="1" ht="12.75" x14ac:dyDescent="0.2">
      <c r="A16" s="22" t="s">
        <v>158</v>
      </c>
      <c r="B16" s="4" t="s">
        <v>183</v>
      </c>
      <c r="C16" s="23" t="s">
        <v>4</v>
      </c>
      <c r="D16" s="161">
        <f>D17+D18</f>
        <v>0</v>
      </c>
      <c r="E16" s="165"/>
    </row>
    <row r="17" spans="1:5" s="3" customFormat="1" ht="12.75" x14ac:dyDescent="0.2">
      <c r="A17" s="24" t="s">
        <v>159</v>
      </c>
      <c r="B17" s="8" t="s">
        <v>15</v>
      </c>
      <c r="C17" s="23" t="s">
        <v>4</v>
      </c>
      <c r="D17" s="161"/>
      <c r="E17" s="165"/>
    </row>
    <row r="18" spans="1:5" s="3" customFormat="1" ht="12.75" x14ac:dyDescent="0.2">
      <c r="A18" s="24" t="s">
        <v>160</v>
      </c>
      <c r="B18" s="8" t="s">
        <v>16</v>
      </c>
      <c r="C18" s="23" t="s">
        <v>4</v>
      </c>
      <c r="D18" s="161"/>
      <c r="E18" s="165"/>
    </row>
    <row r="19" spans="1:5" s="3" customFormat="1" ht="12.75" x14ac:dyDescent="0.2">
      <c r="A19" s="22" t="s">
        <v>161</v>
      </c>
      <c r="B19" s="4" t="s">
        <v>17</v>
      </c>
      <c r="C19" s="23" t="s">
        <v>4</v>
      </c>
      <c r="D19" s="161"/>
      <c r="E19" s="165"/>
    </row>
    <row r="20" spans="1:5" s="3" customFormat="1" ht="12.75" x14ac:dyDescent="0.2">
      <c r="A20" s="22" t="s">
        <v>162</v>
      </c>
      <c r="B20" s="4" t="s">
        <v>18</v>
      </c>
      <c r="C20" s="23" t="s">
        <v>4</v>
      </c>
      <c r="D20" s="137"/>
      <c r="E20" s="165"/>
    </row>
    <row r="21" spans="1:5" s="3" customFormat="1" ht="25.5" x14ac:dyDescent="0.2">
      <c r="A21" s="22" t="s">
        <v>163</v>
      </c>
      <c r="B21" s="4" t="s">
        <v>19</v>
      </c>
      <c r="C21" s="23" t="s">
        <v>4</v>
      </c>
      <c r="D21" s="137"/>
      <c r="E21" s="165"/>
    </row>
    <row r="22" spans="1:5" s="3" customFormat="1" ht="12.75" x14ac:dyDescent="0.2">
      <c r="A22" s="22" t="s">
        <v>164</v>
      </c>
      <c r="B22" s="4" t="s">
        <v>20</v>
      </c>
      <c r="C22" s="23" t="s">
        <v>4</v>
      </c>
      <c r="D22" s="137"/>
      <c r="E22" s="165"/>
    </row>
    <row r="23" spans="1:5" s="3" customFormat="1" ht="12.75" x14ac:dyDescent="0.2">
      <c r="A23" s="91"/>
      <c r="B23" s="92" t="s">
        <v>34</v>
      </c>
      <c r="C23" s="93"/>
      <c r="D23" s="162"/>
      <c r="E23" s="166"/>
    </row>
    <row r="24" spans="1:5" s="3" customFormat="1" ht="25.5" x14ac:dyDescent="0.2">
      <c r="A24" s="22" t="s">
        <v>5</v>
      </c>
      <c r="B24" s="15" t="s">
        <v>21</v>
      </c>
      <c r="C24" s="15"/>
      <c r="D24" s="163">
        <f>D25+D26+D27+D28+D29</f>
        <v>0</v>
      </c>
      <c r="E24" s="165"/>
    </row>
    <row r="25" spans="1:5" s="3" customFormat="1" ht="12.75" x14ac:dyDescent="0.2">
      <c r="A25" s="24" t="s">
        <v>165</v>
      </c>
      <c r="B25" s="8" t="s">
        <v>22</v>
      </c>
      <c r="C25" s="7" t="s">
        <v>4</v>
      </c>
      <c r="D25" s="138"/>
      <c r="E25" s="165"/>
    </row>
    <row r="26" spans="1:5" s="3" customFormat="1" ht="12.75" x14ac:dyDescent="0.2">
      <c r="A26" s="24" t="s">
        <v>166</v>
      </c>
      <c r="B26" s="8" t="s">
        <v>23</v>
      </c>
      <c r="C26" s="7" t="s">
        <v>4</v>
      </c>
      <c r="D26" s="138"/>
      <c r="E26" s="165"/>
    </row>
    <row r="27" spans="1:5" s="3" customFormat="1" ht="25.5" x14ac:dyDescent="0.2">
      <c r="A27" s="24" t="s">
        <v>167</v>
      </c>
      <c r="B27" s="8" t="s">
        <v>24</v>
      </c>
      <c r="C27" s="7" t="s">
        <v>4</v>
      </c>
      <c r="D27" s="138"/>
      <c r="E27" s="165"/>
    </row>
    <row r="28" spans="1:5" s="3" customFormat="1" ht="25.5" x14ac:dyDescent="0.2">
      <c r="A28" s="24" t="s">
        <v>168</v>
      </c>
      <c r="B28" s="8" t="s">
        <v>25</v>
      </c>
      <c r="C28" s="7" t="s">
        <v>4</v>
      </c>
      <c r="D28" s="138"/>
      <c r="E28" s="165"/>
    </row>
    <row r="29" spans="1:5" s="3" customFormat="1" ht="25.5" x14ac:dyDescent="0.2">
      <c r="A29" s="24" t="s">
        <v>169</v>
      </c>
      <c r="B29" s="8" t="s">
        <v>26</v>
      </c>
      <c r="C29" s="7" t="s">
        <v>4</v>
      </c>
      <c r="D29" s="138"/>
      <c r="E29" s="165"/>
    </row>
    <row r="30" spans="1:5" s="3" customFormat="1" ht="12.75" x14ac:dyDescent="0.2">
      <c r="A30" s="91"/>
      <c r="B30" s="92" t="s">
        <v>33</v>
      </c>
      <c r="C30" s="93"/>
      <c r="D30" s="164"/>
      <c r="E30" s="166"/>
    </row>
    <row r="31" spans="1:5" s="3" customFormat="1" ht="12.75" x14ac:dyDescent="0.2">
      <c r="A31" s="22" t="s">
        <v>6</v>
      </c>
      <c r="B31" s="15" t="s">
        <v>28</v>
      </c>
      <c r="C31" s="5" t="s">
        <v>27</v>
      </c>
      <c r="D31" s="163">
        <f>D32+D33</f>
        <v>0</v>
      </c>
      <c r="E31" s="165"/>
    </row>
    <row r="32" spans="1:5" s="3" customFormat="1" ht="12.75" x14ac:dyDescent="0.2">
      <c r="A32" s="24" t="s">
        <v>8</v>
      </c>
      <c r="B32" s="8" t="s">
        <v>29</v>
      </c>
      <c r="C32" s="5" t="s">
        <v>27</v>
      </c>
      <c r="D32" s="137"/>
      <c r="E32" s="165"/>
    </row>
    <row r="33" spans="1:5" s="3" customFormat="1" ht="12.75" x14ac:dyDescent="0.2">
      <c r="A33" s="24" t="s">
        <v>10</v>
      </c>
      <c r="B33" s="8" t="s">
        <v>30</v>
      </c>
      <c r="C33" s="5" t="s">
        <v>27</v>
      </c>
      <c r="D33" s="137"/>
      <c r="E33" s="165"/>
    </row>
    <row r="34" spans="1:5" s="3" customFormat="1" ht="12.75" hidden="1" x14ac:dyDescent="0.2">
      <c r="A34" s="19"/>
      <c r="B34" s="20"/>
      <c r="D34" s="134"/>
      <c r="E34" s="21"/>
    </row>
    <row r="35" spans="1:5" s="3" customFormat="1" ht="12.75" hidden="1" x14ac:dyDescent="0.2">
      <c r="A35" s="19"/>
      <c r="B35" s="20"/>
      <c r="D35" s="134"/>
      <c r="E35" s="21"/>
    </row>
    <row r="36" spans="1:5" s="3" customFormat="1" ht="12.75" hidden="1" x14ac:dyDescent="0.2">
      <c r="A36" s="19"/>
      <c r="B36" s="20"/>
      <c r="D36" s="134"/>
      <c r="E36" s="21"/>
    </row>
    <row r="37" spans="1:5" s="3" customFormat="1" ht="12.75" hidden="1" x14ac:dyDescent="0.2">
      <c r="A37" s="19"/>
      <c r="B37" s="20"/>
      <c r="D37" s="134"/>
      <c r="E37" s="21"/>
    </row>
    <row r="38" spans="1:5" s="3" customFormat="1" ht="12.75" hidden="1" x14ac:dyDescent="0.2">
      <c r="A38" s="19"/>
      <c r="B38" s="20"/>
      <c r="D38" s="134"/>
      <c r="E38" s="21"/>
    </row>
    <row r="39" spans="1:5" s="3" customFormat="1" ht="12.75" hidden="1" x14ac:dyDescent="0.2">
      <c r="A39" s="19"/>
      <c r="B39" s="20"/>
      <c r="D39" s="134"/>
      <c r="E39" s="21"/>
    </row>
    <row r="40" spans="1:5" s="3" customFormat="1" ht="12.75" hidden="1" x14ac:dyDescent="0.2">
      <c r="A40" s="19"/>
      <c r="B40" s="20"/>
      <c r="D40" s="134"/>
      <c r="E40" s="21"/>
    </row>
    <row r="41" spans="1:5" s="3" customFormat="1" ht="12.75" hidden="1" x14ac:dyDescent="0.2">
      <c r="A41" s="19"/>
      <c r="B41" s="20"/>
      <c r="D41" s="134"/>
      <c r="E41" s="21"/>
    </row>
    <row r="42" spans="1:5" s="3" customFormat="1" ht="12.75" hidden="1" x14ac:dyDescent="0.2">
      <c r="A42" s="19"/>
      <c r="B42" s="20"/>
      <c r="D42" s="134"/>
      <c r="E42" s="21"/>
    </row>
    <row r="43" spans="1:5" s="3" customFormat="1" ht="12.75" hidden="1" x14ac:dyDescent="0.2">
      <c r="A43" s="19"/>
      <c r="B43" s="20"/>
      <c r="D43" s="134"/>
      <c r="E43" s="21"/>
    </row>
    <row r="44" spans="1:5" s="3" customFormat="1" ht="12.75" hidden="1" x14ac:dyDescent="0.2">
      <c r="A44" s="19"/>
      <c r="B44" s="20"/>
      <c r="D44" s="134"/>
      <c r="E44" s="21"/>
    </row>
    <row r="45" spans="1:5" s="3" customFormat="1" ht="12.75" hidden="1" x14ac:dyDescent="0.2">
      <c r="A45" s="19"/>
      <c r="B45" s="20"/>
      <c r="D45" s="134"/>
      <c r="E45" s="21"/>
    </row>
    <row r="46" spans="1:5" s="3" customFormat="1" ht="12.75" hidden="1" x14ac:dyDescent="0.2">
      <c r="A46" s="19"/>
      <c r="B46" s="20"/>
      <c r="D46" s="134"/>
      <c r="E46" s="21"/>
    </row>
    <row r="47" spans="1:5" s="3" customFormat="1" ht="12.75" hidden="1" x14ac:dyDescent="0.2">
      <c r="A47" s="19"/>
      <c r="B47" s="20"/>
      <c r="D47" s="134"/>
      <c r="E47" s="21"/>
    </row>
    <row r="48" spans="1:5" s="3" customFormat="1" ht="12.75" hidden="1" x14ac:dyDescent="0.2">
      <c r="A48" s="19"/>
      <c r="B48" s="20"/>
      <c r="D48" s="134"/>
      <c r="E48" s="21"/>
    </row>
    <row r="49" spans="1:5" s="3" customFormat="1" ht="15.75" customHeight="1" x14ac:dyDescent="0.2">
      <c r="A49" s="19"/>
      <c r="B49" s="20"/>
      <c r="D49" s="134"/>
      <c r="E49" s="21"/>
    </row>
    <row r="50" spans="1:5" s="3" customFormat="1" ht="15.75" customHeight="1" x14ac:dyDescent="0.2">
      <c r="A50" s="19"/>
      <c r="B50" s="20"/>
      <c r="D50" s="134"/>
      <c r="E50" s="21"/>
    </row>
    <row r="51" spans="1:5" s="3" customFormat="1" ht="15.75" customHeight="1" x14ac:dyDescent="0.2">
      <c r="A51" s="19"/>
      <c r="B51" s="20"/>
      <c r="D51" s="134"/>
      <c r="E51" s="21"/>
    </row>
    <row r="52" spans="1:5" s="3" customFormat="1" ht="15.75" customHeight="1" x14ac:dyDescent="0.2">
      <c r="A52" s="19"/>
      <c r="B52" s="20"/>
      <c r="D52" s="134"/>
      <c r="E52" s="21"/>
    </row>
    <row r="53" spans="1:5" s="3" customFormat="1" ht="15.75" customHeight="1" x14ac:dyDescent="0.2">
      <c r="A53" s="19"/>
      <c r="B53" s="20"/>
      <c r="D53" s="134"/>
      <c r="E53" s="21"/>
    </row>
    <row r="54" spans="1:5" s="3" customFormat="1" ht="15.75" customHeight="1" x14ac:dyDescent="0.2">
      <c r="A54" s="19"/>
      <c r="B54" s="20"/>
      <c r="D54" s="134"/>
      <c r="E54" s="21"/>
    </row>
    <row r="55" spans="1:5" s="3" customFormat="1" ht="15.75" customHeight="1" x14ac:dyDescent="0.2">
      <c r="A55" s="19"/>
      <c r="B55" s="20"/>
      <c r="D55" s="134"/>
      <c r="E55" s="21"/>
    </row>
    <row r="56" spans="1:5" s="3" customFormat="1" ht="15.75" customHeight="1" x14ac:dyDescent="0.2">
      <c r="A56" s="19"/>
      <c r="B56" s="20"/>
      <c r="D56" s="134"/>
      <c r="E56" s="21"/>
    </row>
    <row r="57" spans="1:5" s="3" customFormat="1" ht="15.75" customHeight="1" x14ac:dyDescent="0.2">
      <c r="A57" s="19"/>
      <c r="B57" s="20"/>
      <c r="D57" s="134"/>
      <c r="E57" s="21"/>
    </row>
    <row r="58" spans="1:5" s="3" customFormat="1" ht="15.75" customHeight="1" x14ac:dyDescent="0.2">
      <c r="A58" s="19"/>
      <c r="B58" s="20"/>
      <c r="D58" s="134"/>
      <c r="E58" s="21"/>
    </row>
    <row r="59" spans="1:5" s="3" customFormat="1" ht="15.75" customHeight="1" x14ac:dyDescent="0.2">
      <c r="A59" s="19"/>
      <c r="B59" s="20"/>
      <c r="D59" s="134"/>
      <c r="E59" s="21"/>
    </row>
    <row r="60" spans="1:5" s="3" customFormat="1" ht="15.75" customHeight="1" x14ac:dyDescent="0.2">
      <c r="A60" s="19"/>
      <c r="B60" s="20"/>
      <c r="D60" s="134"/>
      <c r="E60" s="21"/>
    </row>
    <row r="61" spans="1:5" s="3" customFormat="1" ht="15.75" customHeight="1" x14ac:dyDescent="0.2">
      <c r="A61" s="19"/>
      <c r="B61" s="20"/>
      <c r="D61" s="134"/>
      <c r="E61" s="21"/>
    </row>
    <row r="62" spans="1:5" s="3" customFormat="1" ht="15.75" customHeight="1" x14ac:dyDescent="0.2">
      <c r="A62" s="19"/>
      <c r="B62" s="20"/>
      <c r="D62" s="134"/>
      <c r="E62" s="21"/>
    </row>
    <row r="63" spans="1:5" s="3" customFormat="1" ht="15.75" customHeight="1" x14ac:dyDescent="0.2">
      <c r="A63" s="19"/>
      <c r="B63" s="20"/>
      <c r="D63" s="134"/>
      <c r="E63" s="21"/>
    </row>
    <row r="64" spans="1:5" s="3" customFormat="1" ht="15.75" customHeight="1" x14ac:dyDescent="0.2">
      <c r="A64" s="19"/>
      <c r="B64" s="20"/>
      <c r="D64" s="134"/>
      <c r="E64" s="21"/>
    </row>
    <row r="65" spans="1:5" s="3" customFormat="1" ht="15.75" customHeight="1" x14ac:dyDescent="0.2">
      <c r="A65" s="19"/>
      <c r="B65" s="20"/>
      <c r="D65" s="134"/>
      <c r="E65" s="21"/>
    </row>
    <row r="66" spans="1:5" s="3" customFormat="1" ht="15.75" customHeight="1" x14ac:dyDescent="0.2">
      <c r="A66" s="19"/>
      <c r="B66" s="20"/>
      <c r="D66" s="134"/>
      <c r="E66" s="21"/>
    </row>
    <row r="67" spans="1:5" s="3" customFormat="1" ht="15.75" customHeight="1" x14ac:dyDescent="0.2">
      <c r="A67" s="19"/>
      <c r="B67" s="20"/>
      <c r="D67" s="134"/>
      <c r="E67" s="21"/>
    </row>
    <row r="68" spans="1:5" s="3" customFormat="1" ht="15.75" customHeight="1" x14ac:dyDescent="0.2">
      <c r="A68" s="19"/>
      <c r="B68" s="20"/>
      <c r="D68" s="134"/>
      <c r="E68" s="21"/>
    </row>
    <row r="69" spans="1:5" s="3" customFormat="1" ht="15.75" customHeight="1" x14ac:dyDescent="0.2">
      <c r="A69" s="19"/>
      <c r="B69" s="20"/>
      <c r="D69" s="134"/>
      <c r="E69" s="21"/>
    </row>
    <row r="70" spans="1:5" s="3" customFormat="1" ht="15.75" customHeight="1" x14ac:dyDescent="0.2">
      <c r="A70" s="19"/>
      <c r="B70" s="20"/>
      <c r="D70" s="134"/>
      <c r="E70" s="21"/>
    </row>
    <row r="71" spans="1:5" s="3" customFormat="1" ht="15.75" customHeight="1" x14ac:dyDescent="0.2">
      <c r="A71" s="19"/>
      <c r="B71" s="20"/>
      <c r="D71" s="134"/>
      <c r="E71" s="21"/>
    </row>
    <row r="72" spans="1:5" s="3" customFormat="1" ht="15.75" customHeight="1" x14ac:dyDescent="0.2">
      <c r="A72" s="19"/>
      <c r="B72" s="20"/>
      <c r="D72" s="134"/>
      <c r="E72" s="21"/>
    </row>
    <row r="73" spans="1:5" ht="15.75" customHeight="1" x14ac:dyDescent="0.25"/>
    <row r="74" spans="1:5" ht="15.75" customHeight="1" x14ac:dyDescent="0.25"/>
    <row r="75" spans="1:5" ht="15.75" customHeight="1" x14ac:dyDescent="0.25"/>
    <row r="76" spans="1:5" ht="15.75" customHeight="1" x14ac:dyDescent="0.25"/>
    <row r="77" spans="1:5" ht="15.75" customHeight="1" x14ac:dyDescent="0.25"/>
    <row r="78" spans="1:5" ht="15.75" customHeight="1" x14ac:dyDescent="0.25"/>
    <row r="79" spans="1:5" ht="15.75" customHeight="1" x14ac:dyDescent="0.25"/>
    <row r="80" spans="1:5" ht="15.75" customHeight="1" x14ac:dyDescent="0.25"/>
    <row r="81" ht="15.75" customHeight="1" x14ac:dyDescent="0.25"/>
    <row r="82" ht="15.75" customHeight="1" x14ac:dyDescent="0.25"/>
  </sheetData>
  <mergeCells count="1">
    <mergeCell ref="A4:E4"/>
  </mergeCells>
  <pageMargins left="0.25" right="0.25" top="0.75" bottom="0.75" header="0.3" footer="0.3"/>
  <pageSetup paperSize="9" orientation="portrait" verticalDpi="0" r:id="rId1"/>
  <ignoredErrors>
    <ignoredError sqref="A7" numberStoredAsText="1"/>
    <ignoredError sqref="A10 A15:A16 A19:A22 A25:A29 A32:A3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D72D-755E-4D34-BEE8-340B4CAD7D90}">
  <dimension ref="A1:F75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B67" sqref="B67"/>
    </sheetView>
  </sheetViews>
  <sheetFormatPr defaultRowHeight="12.75" x14ac:dyDescent="0.25"/>
  <cols>
    <col min="1" max="1" width="8.28515625" style="34" customWidth="1"/>
    <col min="2" max="2" width="43.42578125" style="33" customWidth="1"/>
    <col min="3" max="3" width="10" style="33" customWidth="1"/>
    <col min="4" max="4" width="11.5703125" style="33" customWidth="1"/>
    <col min="5" max="5" width="12.85546875" style="33" customWidth="1"/>
    <col min="6" max="6" width="12.85546875" style="49" customWidth="1"/>
    <col min="7" max="7" width="7" style="33" customWidth="1"/>
    <col min="8" max="16384" width="9.140625" style="33"/>
  </cols>
  <sheetData>
    <row r="1" spans="1:6" x14ac:dyDescent="0.25">
      <c r="A1" s="32" t="s">
        <v>170</v>
      </c>
    </row>
    <row r="2" spans="1:6" x14ac:dyDescent="0.25">
      <c r="A2" s="32" t="s">
        <v>267</v>
      </c>
    </row>
    <row r="4" spans="1:6" ht="12" customHeight="1" x14ac:dyDescent="0.25">
      <c r="A4" s="222" t="s">
        <v>390</v>
      </c>
      <c r="B4" s="222"/>
      <c r="C4" s="222"/>
      <c r="D4" s="222"/>
      <c r="E4" s="222"/>
      <c r="F4" s="222"/>
    </row>
    <row r="6" spans="1:6" ht="25.5" x14ac:dyDescent="0.25">
      <c r="A6" s="95" t="s">
        <v>184</v>
      </c>
      <c r="B6" s="96" t="s">
        <v>2</v>
      </c>
      <c r="C6" s="96" t="s">
        <v>31</v>
      </c>
      <c r="D6" s="96" t="s">
        <v>37</v>
      </c>
      <c r="E6" s="96" t="s">
        <v>38</v>
      </c>
      <c r="F6" s="97" t="s">
        <v>39</v>
      </c>
    </row>
    <row r="7" spans="1:6" s="26" customFormat="1" x14ac:dyDescent="0.25">
      <c r="A7" s="98">
        <v>1</v>
      </c>
      <c r="B7" s="96">
        <v>2</v>
      </c>
      <c r="C7" s="96">
        <v>3</v>
      </c>
      <c r="D7" s="96">
        <v>4</v>
      </c>
      <c r="E7" s="96">
        <v>5</v>
      </c>
      <c r="F7" s="97">
        <v>6</v>
      </c>
    </row>
    <row r="8" spans="1:6" x14ac:dyDescent="0.25">
      <c r="A8" s="99"/>
      <c r="B8" s="96" t="s">
        <v>251</v>
      </c>
      <c r="C8" s="100"/>
      <c r="D8" s="100"/>
      <c r="E8" s="100"/>
      <c r="F8" s="101"/>
    </row>
    <row r="9" spans="1:6" ht="40.5" customHeight="1" x14ac:dyDescent="0.25">
      <c r="A9" s="35" t="s">
        <v>187</v>
      </c>
      <c r="B9" s="36" t="s">
        <v>283</v>
      </c>
      <c r="C9" s="36" t="s">
        <v>4</v>
      </c>
      <c r="D9" s="9">
        <f>D10+D11+D12+D13+D14</f>
        <v>0</v>
      </c>
      <c r="E9" s="9">
        <f>E10+E11+E12+E13+E14</f>
        <v>0</v>
      </c>
      <c r="F9" s="9">
        <f>D9+E9</f>
        <v>0</v>
      </c>
    </row>
    <row r="10" spans="1:6" ht="15" customHeight="1" x14ac:dyDescent="0.25">
      <c r="A10" s="37" t="s">
        <v>188</v>
      </c>
      <c r="B10" s="44" t="s">
        <v>277</v>
      </c>
      <c r="C10" s="39" t="s">
        <v>4</v>
      </c>
      <c r="D10" s="9"/>
      <c r="E10" s="9"/>
      <c r="F10" s="9">
        <f t="shared" ref="F10:F14" si="0">D10+E10</f>
        <v>0</v>
      </c>
    </row>
    <row r="11" spans="1:6" ht="15" customHeight="1" x14ac:dyDescent="0.25">
      <c r="A11" s="37" t="s">
        <v>189</v>
      </c>
      <c r="B11" s="44" t="s">
        <v>275</v>
      </c>
      <c r="C11" s="39" t="s">
        <v>4</v>
      </c>
      <c r="D11" s="9"/>
      <c r="E11" s="9"/>
      <c r="F11" s="9">
        <f t="shared" si="0"/>
        <v>0</v>
      </c>
    </row>
    <row r="12" spans="1:6" ht="15" customHeight="1" x14ac:dyDescent="0.25">
      <c r="A12" s="37" t="s">
        <v>190</v>
      </c>
      <c r="B12" s="44" t="s">
        <v>296</v>
      </c>
      <c r="C12" s="39" t="s">
        <v>4</v>
      </c>
      <c r="D12" s="9"/>
      <c r="E12" s="9"/>
      <c r="F12" s="9">
        <f t="shared" si="0"/>
        <v>0</v>
      </c>
    </row>
    <row r="13" spans="1:6" ht="15" customHeight="1" x14ac:dyDescent="0.25">
      <c r="A13" s="37" t="s">
        <v>191</v>
      </c>
      <c r="B13" s="44" t="s">
        <v>297</v>
      </c>
      <c r="C13" s="39" t="s">
        <v>4</v>
      </c>
      <c r="D13" s="9"/>
      <c r="E13" s="9"/>
      <c r="F13" s="9">
        <f t="shared" si="0"/>
        <v>0</v>
      </c>
    </row>
    <row r="14" spans="1:6" ht="15" customHeight="1" x14ac:dyDescent="0.25">
      <c r="A14" s="223" t="s">
        <v>192</v>
      </c>
      <c r="B14" s="224" t="s">
        <v>394</v>
      </c>
      <c r="C14" s="225" t="s">
        <v>4</v>
      </c>
      <c r="D14" s="226"/>
      <c r="E14" s="226"/>
      <c r="F14" s="226">
        <f t="shared" si="0"/>
        <v>0</v>
      </c>
    </row>
    <row r="15" spans="1:6" ht="15" customHeight="1" x14ac:dyDescent="0.25">
      <c r="A15" s="223" t="s">
        <v>393</v>
      </c>
      <c r="B15" s="224" t="s">
        <v>276</v>
      </c>
      <c r="C15" s="225" t="s">
        <v>4</v>
      </c>
      <c r="D15" s="226"/>
      <c r="E15" s="226"/>
      <c r="F15" s="226">
        <f t="shared" ref="F15" si="1">D15+E15</f>
        <v>0</v>
      </c>
    </row>
    <row r="16" spans="1:6" ht="25.5" x14ac:dyDescent="0.25">
      <c r="A16" s="35" t="s">
        <v>193</v>
      </c>
      <c r="B16" s="40" t="s">
        <v>381</v>
      </c>
      <c r="C16" s="40" t="s">
        <v>4</v>
      </c>
      <c r="D16" s="41" t="s">
        <v>81</v>
      </c>
      <c r="E16" s="41" t="s">
        <v>81</v>
      </c>
      <c r="F16" s="50" t="s">
        <v>81</v>
      </c>
    </row>
    <row r="17" spans="1:6" ht="25.5" x14ac:dyDescent="0.25">
      <c r="A17" s="37" t="s">
        <v>194</v>
      </c>
      <c r="B17" s="45" t="s">
        <v>344</v>
      </c>
      <c r="C17" s="40"/>
      <c r="D17" s="41"/>
      <c r="E17" s="41"/>
      <c r="F17" s="51">
        <f>D17+E17</f>
        <v>0</v>
      </c>
    </row>
    <row r="18" spans="1:6" ht="25.5" x14ac:dyDescent="0.25">
      <c r="A18" s="37" t="s">
        <v>195</v>
      </c>
      <c r="B18" s="45" t="s">
        <v>345</v>
      </c>
      <c r="C18" s="42" t="s">
        <v>4</v>
      </c>
      <c r="D18" s="42"/>
      <c r="E18" s="42"/>
      <c r="F18" s="51">
        <f>D18+E18</f>
        <v>0</v>
      </c>
    </row>
    <row r="19" spans="1:6" ht="25.5" x14ac:dyDescent="0.25">
      <c r="A19" s="37" t="s">
        <v>196</v>
      </c>
      <c r="B19" s="45" t="s">
        <v>278</v>
      </c>
      <c r="C19" s="42" t="s">
        <v>4</v>
      </c>
      <c r="D19" s="42"/>
      <c r="E19" s="42"/>
      <c r="F19" s="51">
        <f>D19+E19</f>
        <v>0</v>
      </c>
    </row>
    <row r="20" spans="1:6" ht="25.5" x14ac:dyDescent="0.25">
      <c r="A20" s="37" t="s">
        <v>197</v>
      </c>
      <c r="B20" s="45" t="s">
        <v>279</v>
      </c>
      <c r="C20" s="42" t="s">
        <v>4</v>
      </c>
      <c r="D20" s="42"/>
      <c r="E20" s="42"/>
      <c r="F20" s="51">
        <f>D20+E20</f>
        <v>0</v>
      </c>
    </row>
    <row r="21" spans="1:6" ht="38.25" x14ac:dyDescent="0.25">
      <c r="A21" s="37" t="s">
        <v>273</v>
      </c>
      <c r="B21" s="44" t="s">
        <v>280</v>
      </c>
      <c r="C21" s="42" t="s">
        <v>4</v>
      </c>
      <c r="D21" s="42"/>
      <c r="E21" s="42"/>
      <c r="F21" s="51">
        <f t="shared" ref="F21:F23" si="2">D21+E21</f>
        <v>0</v>
      </c>
    </row>
    <row r="22" spans="1:6" ht="38.25" x14ac:dyDescent="0.25">
      <c r="A22" s="37" t="s">
        <v>274</v>
      </c>
      <c r="B22" s="44" t="s">
        <v>281</v>
      </c>
      <c r="C22" s="42" t="s">
        <v>4</v>
      </c>
      <c r="D22" s="42"/>
      <c r="E22" s="42"/>
      <c r="F22" s="51">
        <f t="shared" si="2"/>
        <v>0</v>
      </c>
    </row>
    <row r="23" spans="1:6" ht="25.5" x14ac:dyDescent="0.25">
      <c r="A23" s="37" t="s">
        <v>346</v>
      </c>
      <c r="B23" s="44" t="s">
        <v>282</v>
      </c>
      <c r="C23" s="42" t="s">
        <v>4</v>
      </c>
      <c r="D23" s="42"/>
      <c r="E23" s="42"/>
      <c r="F23" s="51">
        <f t="shared" si="2"/>
        <v>0</v>
      </c>
    </row>
    <row r="24" spans="1:6" x14ac:dyDescent="0.25">
      <c r="A24" s="99"/>
      <c r="B24" s="96" t="s">
        <v>350</v>
      </c>
      <c r="C24" s="100"/>
      <c r="D24" s="100"/>
      <c r="E24" s="100"/>
      <c r="F24" s="101"/>
    </row>
    <row r="25" spans="1:6" ht="25.5" x14ac:dyDescent="0.25">
      <c r="A25" s="35" t="s">
        <v>198</v>
      </c>
      <c r="B25" s="60" t="s">
        <v>351</v>
      </c>
      <c r="C25" s="9" t="s">
        <v>334</v>
      </c>
      <c r="D25" s="9">
        <f>D26+D27+D30+D31+D32+D33+D35+D36+D37</f>
        <v>0</v>
      </c>
      <c r="E25" s="9">
        <f>E26+E27+E30+E31+E32+E33+E35+E36+E37</f>
        <v>0</v>
      </c>
      <c r="F25" s="9">
        <f t="shared" ref="F25:F58" si="3">D25+E25</f>
        <v>0</v>
      </c>
    </row>
    <row r="26" spans="1:6" ht="15.75" customHeight="1" x14ac:dyDescent="0.25">
      <c r="A26" s="37" t="s">
        <v>284</v>
      </c>
      <c r="B26" s="44" t="s">
        <v>316</v>
      </c>
      <c r="C26" s="39" t="s">
        <v>334</v>
      </c>
      <c r="D26" s="39"/>
      <c r="E26" s="39"/>
      <c r="F26" s="9">
        <f t="shared" si="3"/>
        <v>0</v>
      </c>
    </row>
    <row r="27" spans="1:6" ht="15.75" customHeight="1" x14ac:dyDescent="0.25">
      <c r="A27" s="37" t="s">
        <v>285</v>
      </c>
      <c r="B27" s="44" t="s">
        <v>317</v>
      </c>
      <c r="C27" s="39" t="s">
        <v>334</v>
      </c>
      <c r="D27" s="39">
        <f>D28+D29</f>
        <v>0</v>
      </c>
      <c r="E27" s="39">
        <f>E28+E29</f>
        <v>0</v>
      </c>
      <c r="F27" s="9">
        <f t="shared" si="3"/>
        <v>0</v>
      </c>
    </row>
    <row r="28" spans="1:6" ht="15.75" customHeight="1" x14ac:dyDescent="0.25">
      <c r="A28" s="43" t="s">
        <v>286</v>
      </c>
      <c r="B28" s="44" t="s">
        <v>40</v>
      </c>
      <c r="C28" s="39" t="s">
        <v>334</v>
      </c>
      <c r="D28" s="39"/>
      <c r="E28" s="39"/>
      <c r="F28" s="9">
        <f t="shared" si="3"/>
        <v>0</v>
      </c>
    </row>
    <row r="29" spans="1:6" ht="15.75" customHeight="1" x14ac:dyDescent="0.25">
      <c r="A29" s="43" t="s">
        <v>287</v>
      </c>
      <c r="B29" s="44" t="s">
        <v>41</v>
      </c>
      <c r="C29" s="39" t="s">
        <v>334</v>
      </c>
      <c r="D29" s="39"/>
      <c r="E29" s="39"/>
      <c r="F29" s="9">
        <f t="shared" si="3"/>
        <v>0</v>
      </c>
    </row>
    <row r="30" spans="1:6" ht="15.75" customHeight="1" x14ac:dyDescent="0.25">
      <c r="A30" s="37" t="s">
        <v>288</v>
      </c>
      <c r="B30" s="44" t="s">
        <v>318</v>
      </c>
      <c r="C30" s="39" t="s">
        <v>334</v>
      </c>
      <c r="D30" s="39"/>
      <c r="E30" s="39"/>
      <c r="F30" s="9">
        <f t="shared" si="3"/>
        <v>0</v>
      </c>
    </row>
    <row r="31" spans="1:6" ht="15.75" customHeight="1" x14ac:dyDescent="0.25">
      <c r="A31" s="37" t="s">
        <v>289</v>
      </c>
      <c r="B31" s="44" t="s">
        <v>319</v>
      </c>
      <c r="C31" s="39" t="s">
        <v>334</v>
      </c>
      <c r="D31" s="39"/>
      <c r="E31" s="39"/>
      <c r="F31" s="9">
        <f t="shared" si="3"/>
        <v>0</v>
      </c>
    </row>
    <row r="32" spans="1:6" ht="15.75" customHeight="1" x14ac:dyDescent="0.25">
      <c r="A32" s="37" t="s">
        <v>290</v>
      </c>
      <c r="B32" s="44" t="s">
        <v>320</v>
      </c>
      <c r="C32" s="39" t="s">
        <v>334</v>
      </c>
      <c r="D32" s="39"/>
      <c r="E32" s="39"/>
      <c r="F32" s="9">
        <f t="shared" si="3"/>
        <v>0</v>
      </c>
    </row>
    <row r="33" spans="1:6" ht="15.75" customHeight="1" x14ac:dyDescent="0.25">
      <c r="A33" s="37" t="s">
        <v>291</v>
      </c>
      <c r="B33" s="44" t="s">
        <v>321</v>
      </c>
      <c r="C33" s="39" t="s">
        <v>334</v>
      </c>
      <c r="D33" s="39"/>
      <c r="E33" s="39"/>
      <c r="F33" s="9">
        <f t="shared" si="3"/>
        <v>0</v>
      </c>
    </row>
    <row r="34" spans="1:6" ht="15.75" customHeight="1" x14ac:dyDescent="0.25">
      <c r="A34" s="37" t="s">
        <v>292</v>
      </c>
      <c r="B34" s="46" t="s">
        <v>322</v>
      </c>
      <c r="C34" s="39" t="s">
        <v>334</v>
      </c>
      <c r="D34" s="39"/>
      <c r="E34" s="39"/>
      <c r="F34" s="9">
        <f t="shared" si="3"/>
        <v>0</v>
      </c>
    </row>
    <row r="35" spans="1:6" ht="25.5" x14ac:dyDescent="0.25">
      <c r="A35" s="37" t="s">
        <v>293</v>
      </c>
      <c r="B35" s="44" t="s">
        <v>323</v>
      </c>
      <c r="C35" s="39" t="s">
        <v>334</v>
      </c>
      <c r="D35" s="39"/>
      <c r="E35" s="39"/>
      <c r="F35" s="9">
        <f t="shared" si="3"/>
        <v>0</v>
      </c>
    </row>
    <row r="36" spans="1:6" ht="15.75" customHeight="1" x14ac:dyDescent="0.25">
      <c r="A36" s="37" t="s">
        <v>294</v>
      </c>
      <c r="B36" s="44" t="s">
        <v>324</v>
      </c>
      <c r="C36" s="39" t="s">
        <v>334</v>
      </c>
      <c r="D36" s="39"/>
      <c r="E36" s="39"/>
      <c r="F36" s="9">
        <f t="shared" si="3"/>
        <v>0</v>
      </c>
    </row>
    <row r="37" spans="1:6" ht="15.75" customHeight="1" x14ac:dyDescent="0.25">
      <c r="A37" s="37" t="s">
        <v>295</v>
      </c>
      <c r="B37" s="44" t="s">
        <v>325</v>
      </c>
      <c r="C37" s="39" t="s">
        <v>334</v>
      </c>
      <c r="D37" s="39"/>
      <c r="E37" s="39"/>
      <c r="F37" s="9">
        <f t="shared" si="3"/>
        <v>0</v>
      </c>
    </row>
    <row r="38" spans="1:6" ht="25.5" x14ac:dyDescent="0.25">
      <c r="A38" s="35" t="s">
        <v>199</v>
      </c>
      <c r="B38" s="9" t="s">
        <v>326</v>
      </c>
      <c r="C38" s="9" t="s">
        <v>334</v>
      </c>
      <c r="D38" s="9">
        <f>D39+D40+D41+D42+D43+D44+D45</f>
        <v>0</v>
      </c>
      <c r="E38" s="9">
        <f>E39+E40+E41+E42+E43+E44+E45</f>
        <v>0</v>
      </c>
      <c r="F38" s="9">
        <f t="shared" si="3"/>
        <v>0</v>
      </c>
    </row>
    <row r="39" spans="1:6" ht="14.25" customHeight="1" x14ac:dyDescent="0.25">
      <c r="A39" s="37" t="s">
        <v>200</v>
      </c>
      <c r="B39" s="44" t="s">
        <v>42</v>
      </c>
      <c r="C39" s="39" t="s">
        <v>334</v>
      </c>
      <c r="D39" s="39"/>
      <c r="E39" s="39"/>
      <c r="F39" s="9">
        <f t="shared" si="3"/>
        <v>0</v>
      </c>
    </row>
    <row r="40" spans="1:6" ht="14.25" customHeight="1" x14ac:dyDescent="0.25">
      <c r="A40" s="37" t="s">
        <v>201</v>
      </c>
      <c r="B40" s="44" t="s">
        <v>43</v>
      </c>
      <c r="C40" s="39" t="s">
        <v>334</v>
      </c>
      <c r="D40" s="39"/>
      <c r="E40" s="39"/>
      <c r="F40" s="9">
        <f t="shared" si="3"/>
        <v>0</v>
      </c>
    </row>
    <row r="41" spans="1:6" ht="14.25" customHeight="1" x14ac:dyDescent="0.25">
      <c r="A41" s="37" t="s">
        <v>202</v>
      </c>
      <c r="B41" s="44" t="s">
        <v>44</v>
      </c>
      <c r="C41" s="39" t="s">
        <v>334</v>
      </c>
      <c r="D41" s="39"/>
      <c r="E41" s="39"/>
      <c r="F41" s="9">
        <f t="shared" si="3"/>
        <v>0</v>
      </c>
    </row>
    <row r="42" spans="1:6" ht="14.25" customHeight="1" x14ac:dyDescent="0.25">
      <c r="A42" s="37" t="s">
        <v>203</v>
      </c>
      <c r="B42" s="44" t="s">
        <v>45</v>
      </c>
      <c r="C42" s="39" t="s">
        <v>334</v>
      </c>
      <c r="D42" s="39"/>
      <c r="E42" s="39"/>
      <c r="F42" s="9">
        <f t="shared" si="3"/>
        <v>0</v>
      </c>
    </row>
    <row r="43" spans="1:6" ht="14.25" customHeight="1" x14ac:dyDescent="0.25">
      <c r="A43" s="37" t="s">
        <v>204</v>
      </c>
      <c r="B43" s="44" t="s">
        <v>46</v>
      </c>
      <c r="C43" s="39" t="s">
        <v>334</v>
      </c>
      <c r="D43" s="39"/>
      <c r="E43" s="39"/>
      <c r="F43" s="9">
        <f t="shared" si="3"/>
        <v>0</v>
      </c>
    </row>
    <row r="44" spans="1:6" ht="14.25" customHeight="1" x14ac:dyDescent="0.25">
      <c r="A44" s="37" t="s">
        <v>205</v>
      </c>
      <c r="B44" s="44" t="s">
        <v>47</v>
      </c>
      <c r="C44" s="39" t="s">
        <v>334</v>
      </c>
      <c r="D44" s="39"/>
      <c r="E44" s="39"/>
      <c r="F44" s="9">
        <f t="shared" si="3"/>
        <v>0</v>
      </c>
    </row>
    <row r="45" spans="1:6" ht="14.25" customHeight="1" x14ac:dyDescent="0.25">
      <c r="A45" s="37" t="s">
        <v>206</v>
      </c>
      <c r="B45" s="44" t="s">
        <v>48</v>
      </c>
      <c r="C45" s="39" t="s">
        <v>334</v>
      </c>
      <c r="D45" s="39"/>
      <c r="E45" s="39"/>
      <c r="F45" s="9">
        <f t="shared" si="3"/>
        <v>0</v>
      </c>
    </row>
    <row r="46" spans="1:6" ht="25.5" x14ac:dyDescent="0.25">
      <c r="A46" s="35" t="s">
        <v>207</v>
      </c>
      <c r="B46" s="9" t="s">
        <v>327</v>
      </c>
      <c r="C46" s="9" t="s">
        <v>334</v>
      </c>
      <c r="D46" s="9">
        <f>D48+D49+D50+D51+D52+D53</f>
        <v>0</v>
      </c>
      <c r="E46" s="9">
        <f>E48+E49+E50+E51+E52+E53</f>
        <v>0</v>
      </c>
      <c r="F46" s="9">
        <f t="shared" si="3"/>
        <v>0</v>
      </c>
    </row>
    <row r="47" spans="1:6" ht="25.5" x14ac:dyDescent="0.25">
      <c r="A47" s="48" t="s">
        <v>208</v>
      </c>
      <c r="B47" s="45" t="s">
        <v>347</v>
      </c>
      <c r="C47" s="39" t="s">
        <v>334</v>
      </c>
      <c r="D47" s="9"/>
      <c r="E47" s="9"/>
      <c r="F47" s="9"/>
    </row>
    <row r="48" spans="1:6" x14ac:dyDescent="0.25">
      <c r="A48" s="48" t="s">
        <v>209</v>
      </c>
      <c r="B48" s="45" t="s">
        <v>349</v>
      </c>
      <c r="C48" s="39" t="s">
        <v>334</v>
      </c>
      <c r="D48" s="9"/>
      <c r="E48" s="9"/>
      <c r="F48" s="9">
        <f t="shared" si="3"/>
        <v>0</v>
      </c>
    </row>
    <row r="49" spans="1:6" x14ac:dyDescent="0.25">
      <c r="A49" s="48" t="s">
        <v>210</v>
      </c>
      <c r="B49" s="45" t="s">
        <v>328</v>
      </c>
      <c r="C49" s="39" t="s">
        <v>334</v>
      </c>
      <c r="D49" s="9"/>
      <c r="E49" s="9"/>
      <c r="F49" s="9">
        <f t="shared" si="3"/>
        <v>0</v>
      </c>
    </row>
    <row r="50" spans="1:6" ht="25.5" x14ac:dyDescent="0.25">
      <c r="A50" s="48" t="s">
        <v>211</v>
      </c>
      <c r="B50" s="45" t="s">
        <v>329</v>
      </c>
      <c r="C50" s="39" t="s">
        <v>334</v>
      </c>
      <c r="D50" s="9"/>
      <c r="E50" s="9"/>
      <c r="F50" s="9">
        <f t="shared" si="3"/>
        <v>0</v>
      </c>
    </row>
    <row r="51" spans="1:6" ht="38.25" x14ac:dyDescent="0.25">
      <c r="A51" s="48" t="s">
        <v>212</v>
      </c>
      <c r="B51" s="44" t="s">
        <v>330</v>
      </c>
      <c r="C51" s="39" t="s">
        <v>334</v>
      </c>
      <c r="D51" s="9"/>
      <c r="E51" s="9"/>
      <c r="F51" s="9">
        <f t="shared" si="3"/>
        <v>0</v>
      </c>
    </row>
    <row r="52" spans="1:6" ht="38.25" x14ac:dyDescent="0.25">
      <c r="A52" s="48" t="s">
        <v>213</v>
      </c>
      <c r="B52" s="44" t="s">
        <v>331</v>
      </c>
      <c r="C52" s="39" t="s">
        <v>334</v>
      </c>
      <c r="D52" s="39"/>
      <c r="E52" s="39"/>
      <c r="F52" s="9">
        <f t="shared" si="3"/>
        <v>0</v>
      </c>
    </row>
    <row r="53" spans="1:6" ht="28.5" customHeight="1" x14ac:dyDescent="0.25">
      <c r="A53" s="48" t="s">
        <v>348</v>
      </c>
      <c r="B53" s="44" t="s">
        <v>332</v>
      </c>
      <c r="C53" s="39" t="s">
        <v>334</v>
      </c>
      <c r="D53" s="39"/>
      <c r="E53" s="39"/>
      <c r="F53" s="9">
        <f t="shared" si="3"/>
        <v>0</v>
      </c>
    </row>
    <row r="54" spans="1:6" ht="25.5" x14ac:dyDescent="0.25">
      <c r="A54" s="35" t="s">
        <v>214</v>
      </c>
      <c r="B54" s="9" t="s">
        <v>333</v>
      </c>
      <c r="C54" s="9" t="s">
        <v>334</v>
      </c>
      <c r="D54" s="9">
        <f>D55+D56+D57+D58</f>
        <v>0</v>
      </c>
      <c r="E54" s="9">
        <f>E55+E56+E57+E58</f>
        <v>0</v>
      </c>
      <c r="F54" s="9">
        <f t="shared" si="3"/>
        <v>0</v>
      </c>
    </row>
    <row r="55" spans="1:6" ht="25.5" x14ac:dyDescent="0.25">
      <c r="A55" s="37" t="s">
        <v>215</v>
      </c>
      <c r="B55" s="44" t="s">
        <v>49</v>
      </c>
      <c r="C55" s="39" t="s">
        <v>334</v>
      </c>
      <c r="D55" s="39"/>
      <c r="E55" s="39"/>
      <c r="F55" s="9">
        <f t="shared" si="3"/>
        <v>0</v>
      </c>
    </row>
    <row r="56" spans="1:6" ht="15.75" customHeight="1" x14ac:dyDescent="0.25">
      <c r="A56" s="37" t="s">
        <v>216</v>
      </c>
      <c r="B56" s="44" t="s">
        <v>299</v>
      </c>
      <c r="C56" s="39" t="s">
        <v>334</v>
      </c>
      <c r="D56" s="39"/>
      <c r="E56" s="39"/>
      <c r="F56" s="9">
        <f t="shared" si="3"/>
        <v>0</v>
      </c>
    </row>
    <row r="57" spans="1:6" x14ac:dyDescent="0.25">
      <c r="A57" s="37" t="s">
        <v>217</v>
      </c>
      <c r="B57" s="44" t="s">
        <v>298</v>
      </c>
      <c r="C57" s="39" t="s">
        <v>334</v>
      </c>
      <c r="D57" s="39"/>
      <c r="E57" s="39"/>
      <c r="F57" s="9">
        <f t="shared" si="3"/>
        <v>0</v>
      </c>
    </row>
    <row r="58" spans="1:6" ht="25.5" x14ac:dyDescent="0.25">
      <c r="A58" s="37" t="s">
        <v>218</v>
      </c>
      <c r="B58" s="44" t="s">
        <v>355</v>
      </c>
      <c r="C58" s="39" t="s">
        <v>334</v>
      </c>
      <c r="D58" s="39"/>
      <c r="E58" s="39"/>
      <c r="F58" s="9">
        <f t="shared" si="3"/>
        <v>0</v>
      </c>
    </row>
    <row r="59" spans="1:6" x14ac:dyDescent="0.25">
      <c r="A59" s="99"/>
      <c r="B59" s="96" t="s">
        <v>50</v>
      </c>
      <c r="C59" s="102"/>
      <c r="D59" s="102"/>
      <c r="E59" s="102"/>
      <c r="F59" s="101"/>
    </row>
    <row r="60" spans="1:6" ht="25.5" x14ac:dyDescent="0.25">
      <c r="A60" s="35" t="s">
        <v>219</v>
      </c>
      <c r="B60" s="9" t="s">
        <v>302</v>
      </c>
      <c r="C60" s="9" t="s">
        <v>352</v>
      </c>
      <c r="D60" s="9">
        <f>D61+D62+D63+D64+D65+D66</f>
        <v>0</v>
      </c>
      <c r="E60" s="9">
        <f>E61+E62+E63+E64+E65+E66</f>
        <v>0</v>
      </c>
      <c r="F60" s="9">
        <f>D60+E60</f>
        <v>0</v>
      </c>
    </row>
    <row r="61" spans="1:6" x14ac:dyDescent="0.25">
      <c r="A61" s="37" t="s">
        <v>220</v>
      </c>
      <c r="B61" s="38" t="s">
        <v>51</v>
      </c>
      <c r="C61" s="39" t="s">
        <v>352</v>
      </c>
      <c r="D61" s="39"/>
      <c r="E61" s="39"/>
      <c r="F61" s="9">
        <f t="shared" ref="F61:F66" si="4">D61+E61</f>
        <v>0</v>
      </c>
    </row>
    <row r="62" spans="1:6" x14ac:dyDescent="0.25">
      <c r="A62" s="37" t="s">
        <v>221</v>
      </c>
      <c r="B62" s="38" t="s">
        <v>52</v>
      </c>
      <c r="C62" s="39" t="s">
        <v>352</v>
      </c>
      <c r="D62" s="39"/>
      <c r="E62" s="39"/>
      <c r="F62" s="9">
        <f t="shared" si="4"/>
        <v>0</v>
      </c>
    </row>
    <row r="63" spans="1:6" x14ac:dyDescent="0.25">
      <c r="A63" s="37" t="s">
        <v>222</v>
      </c>
      <c r="B63" s="38" t="s">
        <v>53</v>
      </c>
      <c r="C63" s="39" t="s">
        <v>352</v>
      </c>
      <c r="D63" s="39"/>
      <c r="E63" s="39"/>
      <c r="F63" s="9">
        <f t="shared" si="4"/>
        <v>0</v>
      </c>
    </row>
    <row r="64" spans="1:6" x14ac:dyDescent="0.25">
      <c r="A64" s="37" t="s">
        <v>223</v>
      </c>
      <c r="B64" s="38" t="s">
        <v>54</v>
      </c>
      <c r="C64" s="39" t="s">
        <v>352</v>
      </c>
      <c r="D64" s="39"/>
      <c r="E64" s="39"/>
      <c r="F64" s="9">
        <f t="shared" si="4"/>
        <v>0</v>
      </c>
    </row>
    <row r="65" spans="1:6" x14ac:dyDescent="0.25">
      <c r="A65" s="37" t="s">
        <v>300</v>
      </c>
      <c r="B65" s="38" t="s">
        <v>388</v>
      </c>
      <c r="C65" s="39" t="s">
        <v>352</v>
      </c>
      <c r="D65" s="39"/>
      <c r="E65" s="39"/>
      <c r="F65" s="9">
        <f t="shared" si="4"/>
        <v>0</v>
      </c>
    </row>
    <row r="66" spans="1:6" x14ac:dyDescent="0.25">
      <c r="A66" s="37" t="s">
        <v>301</v>
      </c>
      <c r="B66" s="38" t="s">
        <v>357</v>
      </c>
      <c r="C66" s="39" t="s">
        <v>352</v>
      </c>
      <c r="D66" s="39"/>
      <c r="E66" s="39"/>
      <c r="F66" s="9">
        <f t="shared" si="4"/>
        <v>0</v>
      </c>
    </row>
    <row r="67" spans="1:6" x14ac:dyDescent="0.25">
      <c r="A67" s="227"/>
      <c r="B67" s="228" t="s">
        <v>391</v>
      </c>
      <c r="C67" s="225"/>
      <c r="D67" s="225"/>
      <c r="E67" s="225"/>
      <c r="F67" s="226"/>
    </row>
    <row r="68" spans="1:6" x14ac:dyDescent="0.25">
      <c r="A68" s="229" t="s">
        <v>224</v>
      </c>
      <c r="B68" s="229" t="s">
        <v>392</v>
      </c>
      <c r="C68" s="225" t="s">
        <v>334</v>
      </c>
      <c r="D68" s="229"/>
      <c r="E68" s="229"/>
      <c r="F68" s="229"/>
    </row>
    <row r="69" spans="1:6" ht="15" customHeight="1" x14ac:dyDescent="0.25">
      <c r="A69" s="103" t="s">
        <v>395</v>
      </c>
      <c r="B69" s="104" t="s">
        <v>3</v>
      </c>
      <c r="C69" s="105"/>
      <c r="D69" s="105"/>
      <c r="E69" s="105"/>
      <c r="F69" s="106"/>
    </row>
    <row r="70" spans="1:6" x14ac:dyDescent="0.25">
      <c r="A70" s="43" t="s">
        <v>356</v>
      </c>
      <c r="B70" s="210"/>
      <c r="C70" s="211"/>
      <c r="D70" s="211"/>
      <c r="E70" s="211"/>
      <c r="F70" s="212"/>
    </row>
    <row r="71" spans="1:6" ht="15.75" customHeight="1" x14ac:dyDescent="0.25">
      <c r="A71" s="37" t="s">
        <v>358</v>
      </c>
      <c r="B71" s="210"/>
      <c r="C71" s="211"/>
      <c r="D71" s="211"/>
      <c r="E71" s="211"/>
      <c r="F71" s="212"/>
    </row>
    <row r="72" spans="1:6" x14ac:dyDescent="0.25">
      <c r="A72" s="43"/>
      <c r="B72" s="210"/>
      <c r="C72" s="211"/>
      <c r="D72" s="211"/>
      <c r="E72" s="211"/>
      <c r="F72" s="212"/>
    </row>
    <row r="73" spans="1:6" x14ac:dyDescent="0.25">
      <c r="A73" s="43"/>
      <c r="B73" s="210"/>
      <c r="C73" s="211"/>
      <c r="D73" s="211"/>
      <c r="E73" s="211"/>
      <c r="F73" s="212"/>
    </row>
    <row r="74" spans="1:6" x14ac:dyDescent="0.25">
      <c r="A74" s="43"/>
      <c r="B74" s="210"/>
      <c r="C74" s="211"/>
      <c r="D74" s="211"/>
      <c r="E74" s="211"/>
      <c r="F74" s="212"/>
    </row>
    <row r="75" spans="1:6" x14ac:dyDescent="0.25">
      <c r="B75" s="167"/>
      <c r="C75" s="167"/>
      <c r="D75" s="167"/>
      <c r="E75" s="167"/>
      <c r="F75" s="168"/>
    </row>
  </sheetData>
  <mergeCells count="6">
    <mergeCell ref="B73:F73"/>
    <mergeCell ref="B74:F74"/>
    <mergeCell ref="B70:F70"/>
    <mergeCell ref="A4:F4"/>
    <mergeCell ref="B71:F71"/>
    <mergeCell ref="B72:F72"/>
  </mergeCells>
  <phoneticPr fontId="14" type="noConversion"/>
  <pageMargins left="0.25" right="0.25" top="0.75" bottom="0.75" header="0.3" footer="0.3"/>
  <pageSetup paperSize="9" orientation="portrait" verticalDpi="0" r:id="rId1"/>
  <ignoredErrors>
    <ignoredError sqref="A26:A27 A30:A37 A39:A45 A55:A58 A61:A66 A16:A23 A47:A53 A10:A1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80F86-81E0-4F4A-8C48-22D83C1B23D0}">
  <dimension ref="A1:F35"/>
  <sheetViews>
    <sheetView zoomScale="115" zoomScaleNormal="115" workbookViewId="0">
      <selection activeCell="B14" sqref="B14"/>
    </sheetView>
  </sheetViews>
  <sheetFormatPr defaultRowHeight="12.75" x14ac:dyDescent="0.25"/>
  <cols>
    <col min="1" max="1" width="9.140625" style="58" customWidth="1"/>
    <col min="2" max="2" width="43" style="58" customWidth="1"/>
    <col min="3" max="3" width="8.7109375" style="58" customWidth="1"/>
    <col min="4" max="5" width="12.28515625" style="58" customWidth="1"/>
    <col min="6" max="6" width="12.28515625" style="153" customWidth="1"/>
    <col min="7" max="16384" width="9.140625" style="58"/>
  </cols>
  <sheetData>
    <row r="1" spans="1:6" x14ac:dyDescent="0.25">
      <c r="A1" s="213" t="s">
        <v>170</v>
      </c>
      <c r="B1" s="213"/>
    </row>
    <row r="2" spans="1:6" x14ac:dyDescent="0.25">
      <c r="A2" s="213" t="s">
        <v>268</v>
      </c>
      <c r="B2" s="213"/>
    </row>
    <row r="4" spans="1:6" ht="15" customHeight="1" x14ac:dyDescent="0.25">
      <c r="A4" s="216" t="s">
        <v>225</v>
      </c>
      <c r="B4" s="216"/>
      <c r="C4" s="216"/>
      <c r="D4" s="216"/>
      <c r="E4" s="216"/>
      <c r="F4" s="216"/>
    </row>
    <row r="6" spans="1:6" ht="38.25" x14ac:dyDescent="0.25">
      <c r="A6" s="95" t="s">
        <v>184</v>
      </c>
      <c r="B6" s="96" t="s">
        <v>2</v>
      </c>
      <c r="C6" s="96" t="s">
        <v>31</v>
      </c>
      <c r="D6" s="107" t="s">
        <v>37</v>
      </c>
      <c r="E6" s="107" t="s">
        <v>38</v>
      </c>
      <c r="F6" s="97" t="s">
        <v>39</v>
      </c>
    </row>
    <row r="7" spans="1:6" ht="15" customHeight="1" x14ac:dyDescent="0.25">
      <c r="A7" s="96">
        <v>1</v>
      </c>
      <c r="B7" s="96">
        <v>2</v>
      </c>
      <c r="C7" s="96">
        <v>3</v>
      </c>
      <c r="D7" s="107">
        <v>4</v>
      </c>
      <c r="E7" s="107">
        <v>5</v>
      </c>
      <c r="F7" s="97">
        <v>6</v>
      </c>
    </row>
    <row r="8" spans="1:6" x14ac:dyDescent="0.25">
      <c r="A8" s="96"/>
      <c r="B8" s="96" t="s">
        <v>251</v>
      </c>
      <c r="C8" s="96"/>
      <c r="D8" s="107"/>
      <c r="E8" s="107"/>
      <c r="F8" s="97"/>
    </row>
    <row r="9" spans="1:6" s="61" customFormat="1" ht="38.25" x14ac:dyDescent="0.25">
      <c r="A9" s="59" t="s">
        <v>226</v>
      </c>
      <c r="B9" s="60" t="s">
        <v>307</v>
      </c>
      <c r="C9" s="60" t="s">
        <v>4</v>
      </c>
      <c r="D9" s="154">
        <f>D10+D11+D12+D13</f>
        <v>0</v>
      </c>
      <c r="E9" s="154">
        <f>E10+E11+E12+E13</f>
        <v>0</v>
      </c>
      <c r="F9" s="155">
        <f>E9+D9</f>
        <v>0</v>
      </c>
    </row>
    <row r="10" spans="1:6" s="61" customFormat="1" ht="15" customHeight="1" x14ac:dyDescent="0.25">
      <c r="A10" s="37" t="s">
        <v>227</v>
      </c>
      <c r="B10" s="38" t="s">
        <v>55</v>
      </c>
      <c r="C10" s="39" t="s">
        <v>4</v>
      </c>
      <c r="D10" s="156"/>
      <c r="E10" s="156"/>
      <c r="F10" s="155">
        <f>E10+D10</f>
        <v>0</v>
      </c>
    </row>
    <row r="11" spans="1:6" s="61" customFormat="1" ht="15" customHeight="1" x14ac:dyDescent="0.25">
      <c r="A11" s="37" t="s">
        <v>228</v>
      </c>
      <c r="B11" s="38" t="s">
        <v>56</v>
      </c>
      <c r="C11" s="39" t="s">
        <v>4</v>
      </c>
      <c r="D11" s="156"/>
      <c r="E11" s="156"/>
      <c r="F11" s="155">
        <f>E11+D11</f>
        <v>0</v>
      </c>
    </row>
    <row r="12" spans="1:6" s="61" customFormat="1" ht="15" customHeight="1" x14ac:dyDescent="0.25">
      <c r="A12" s="37" t="s">
        <v>229</v>
      </c>
      <c r="B12" s="38" t="s">
        <v>57</v>
      </c>
      <c r="C12" s="39" t="s">
        <v>4</v>
      </c>
      <c r="D12" s="156"/>
      <c r="E12" s="156"/>
      <c r="F12" s="155">
        <f>E12+D12</f>
        <v>0</v>
      </c>
    </row>
    <row r="13" spans="1:6" s="61" customFormat="1" ht="25.5" customHeight="1" x14ac:dyDescent="0.25">
      <c r="A13" s="37" t="s">
        <v>230</v>
      </c>
      <c r="B13" s="38" t="s">
        <v>58</v>
      </c>
      <c r="C13" s="39" t="s">
        <v>4</v>
      </c>
      <c r="D13" s="156"/>
      <c r="E13" s="156"/>
      <c r="F13" s="155">
        <f>E13+D13</f>
        <v>0</v>
      </c>
    </row>
    <row r="14" spans="1:6" s="61" customFormat="1" x14ac:dyDescent="0.25">
      <c r="A14" s="108"/>
      <c r="B14" s="97" t="s">
        <v>353</v>
      </c>
      <c r="C14" s="102"/>
      <c r="D14" s="157"/>
      <c r="E14" s="157"/>
      <c r="F14" s="157"/>
    </row>
    <row r="15" spans="1:6" s="61" customFormat="1" ht="41.25" customHeight="1" x14ac:dyDescent="0.25">
      <c r="A15" s="59" t="s">
        <v>231</v>
      </c>
      <c r="B15" s="62" t="s">
        <v>354</v>
      </c>
      <c r="C15" s="9" t="s">
        <v>334</v>
      </c>
      <c r="D15" s="155">
        <f>D16+D17+D18+D19</f>
        <v>0</v>
      </c>
      <c r="E15" s="155">
        <f t="shared" ref="E15" si="0">E16+E17+E18+E19</f>
        <v>0</v>
      </c>
      <c r="F15" s="155">
        <f>F16+F17+F18+F19</f>
        <v>0</v>
      </c>
    </row>
    <row r="16" spans="1:6" s="61" customFormat="1" x14ac:dyDescent="0.25">
      <c r="A16" s="37" t="s">
        <v>232</v>
      </c>
      <c r="B16" s="38" t="s">
        <v>59</v>
      </c>
      <c r="C16" s="39" t="s">
        <v>334</v>
      </c>
      <c r="D16" s="158"/>
      <c r="E16" s="158"/>
      <c r="F16" s="155">
        <f>D16+E16</f>
        <v>0</v>
      </c>
    </row>
    <row r="17" spans="1:6" s="61" customFormat="1" x14ac:dyDescent="0.25">
      <c r="A17" s="37" t="s">
        <v>233</v>
      </c>
      <c r="B17" s="38" t="s">
        <v>60</v>
      </c>
      <c r="C17" s="39" t="s">
        <v>334</v>
      </c>
      <c r="D17" s="158"/>
      <c r="E17" s="158"/>
      <c r="F17" s="155">
        <f>D17+E17</f>
        <v>0</v>
      </c>
    </row>
    <row r="18" spans="1:6" s="61" customFormat="1" x14ac:dyDescent="0.25">
      <c r="A18" s="37" t="s">
        <v>234</v>
      </c>
      <c r="B18" s="38" t="s">
        <v>61</v>
      </c>
      <c r="C18" s="39" t="s">
        <v>334</v>
      </c>
      <c r="D18" s="158"/>
      <c r="E18" s="158"/>
      <c r="F18" s="155">
        <f>D18+E18</f>
        <v>0</v>
      </c>
    </row>
    <row r="19" spans="1:6" s="61" customFormat="1" x14ac:dyDescent="0.25">
      <c r="A19" s="37" t="s">
        <v>382</v>
      </c>
      <c r="B19" s="38" t="s">
        <v>342</v>
      </c>
      <c r="C19" s="39" t="s">
        <v>334</v>
      </c>
      <c r="D19" s="158"/>
      <c r="E19" s="158"/>
      <c r="F19" s="155">
        <f>D19+E19</f>
        <v>0</v>
      </c>
    </row>
    <row r="20" spans="1:6" s="61" customFormat="1" x14ac:dyDescent="0.25">
      <c r="A20" s="109"/>
      <c r="B20" s="97" t="s">
        <v>50</v>
      </c>
      <c r="C20" s="101"/>
      <c r="D20" s="159"/>
      <c r="E20" s="159"/>
      <c r="F20" s="157"/>
    </row>
    <row r="21" spans="1:6" s="61" customFormat="1" ht="25.5" x14ac:dyDescent="0.25">
      <c r="A21" s="59" t="s">
        <v>235</v>
      </c>
      <c r="B21" s="9" t="s">
        <v>62</v>
      </c>
      <c r="C21" s="9" t="s">
        <v>63</v>
      </c>
      <c r="D21" s="160">
        <f>D22+D23+D24+D26+D27+D28</f>
        <v>0</v>
      </c>
      <c r="E21" s="160">
        <f>E22+E23+E24+E25+E26+E27+E28</f>
        <v>0</v>
      </c>
      <c r="F21" s="155">
        <f t="shared" ref="F21:F28" si="1">D21+E21</f>
        <v>0</v>
      </c>
    </row>
    <row r="22" spans="1:6" s="61" customFormat="1" ht="22.5" customHeight="1" x14ac:dyDescent="0.25">
      <c r="A22" s="37" t="s">
        <v>236</v>
      </c>
      <c r="B22" s="151" t="s">
        <v>64</v>
      </c>
      <c r="C22" s="39" t="s">
        <v>63</v>
      </c>
      <c r="D22" s="156"/>
      <c r="E22" s="156"/>
      <c r="F22" s="155">
        <f t="shared" si="1"/>
        <v>0</v>
      </c>
    </row>
    <row r="23" spans="1:6" s="61" customFormat="1" ht="15" customHeight="1" x14ac:dyDescent="0.25">
      <c r="A23" s="37" t="s">
        <v>237</v>
      </c>
      <c r="B23" s="151" t="s">
        <v>65</v>
      </c>
      <c r="C23" s="39" t="s">
        <v>63</v>
      </c>
      <c r="D23" s="156"/>
      <c r="E23" s="156"/>
      <c r="F23" s="155">
        <f t="shared" si="1"/>
        <v>0</v>
      </c>
    </row>
    <row r="24" spans="1:6" s="61" customFormat="1" ht="15" customHeight="1" x14ac:dyDescent="0.25">
      <c r="A24" s="37" t="s">
        <v>238</v>
      </c>
      <c r="B24" s="151" t="s">
        <v>66</v>
      </c>
      <c r="C24" s="39" t="s">
        <v>63</v>
      </c>
      <c r="D24" s="156"/>
      <c r="E24" s="156"/>
      <c r="F24" s="155">
        <f t="shared" si="1"/>
        <v>0</v>
      </c>
    </row>
    <row r="25" spans="1:6" s="61" customFormat="1" ht="15" customHeight="1" x14ac:dyDescent="0.25">
      <c r="A25" s="37" t="s">
        <v>383</v>
      </c>
      <c r="B25" s="151" t="s">
        <v>384</v>
      </c>
      <c r="C25" s="39" t="s">
        <v>63</v>
      </c>
      <c r="D25" s="156"/>
      <c r="E25" s="156"/>
      <c r="F25" s="155">
        <f t="shared" si="1"/>
        <v>0</v>
      </c>
    </row>
    <row r="26" spans="1:6" s="61" customFormat="1" ht="15" customHeight="1" x14ac:dyDescent="0.25">
      <c r="A26" s="37" t="s">
        <v>239</v>
      </c>
      <c r="B26" s="151" t="s">
        <v>67</v>
      </c>
      <c r="C26" s="39" t="s">
        <v>63</v>
      </c>
      <c r="D26" s="156"/>
      <c r="E26" s="156"/>
      <c r="F26" s="155">
        <f t="shared" si="1"/>
        <v>0</v>
      </c>
    </row>
    <row r="27" spans="1:6" s="61" customFormat="1" ht="15" customHeight="1" x14ac:dyDescent="0.25">
      <c r="A27" s="37" t="s">
        <v>240</v>
      </c>
      <c r="B27" s="151" t="s">
        <v>68</v>
      </c>
      <c r="C27" s="39" t="s">
        <v>63</v>
      </c>
      <c r="D27" s="156"/>
      <c r="E27" s="156"/>
      <c r="F27" s="155">
        <f t="shared" si="1"/>
        <v>0</v>
      </c>
    </row>
    <row r="28" spans="1:6" s="61" customFormat="1" ht="15" customHeight="1" x14ac:dyDescent="0.25">
      <c r="A28" s="37" t="s">
        <v>241</v>
      </c>
      <c r="B28" s="151" t="s">
        <v>69</v>
      </c>
      <c r="C28" s="39" t="s">
        <v>63</v>
      </c>
      <c r="D28" s="156"/>
      <c r="E28" s="156"/>
      <c r="F28" s="155">
        <f t="shared" si="1"/>
        <v>0</v>
      </c>
    </row>
    <row r="30" spans="1:6" x14ac:dyDescent="0.25">
      <c r="A30" s="63"/>
      <c r="B30" s="217" t="s">
        <v>3</v>
      </c>
      <c r="C30" s="218"/>
      <c r="D30" s="218"/>
      <c r="E30" s="218"/>
      <c r="F30" s="218"/>
    </row>
    <row r="31" spans="1:6" x14ac:dyDescent="0.25">
      <c r="A31" s="64" t="s">
        <v>343</v>
      </c>
      <c r="B31" s="214"/>
      <c r="C31" s="215"/>
      <c r="D31" s="215"/>
      <c r="E31" s="215"/>
      <c r="F31" s="215"/>
    </row>
    <row r="32" spans="1:6" x14ac:dyDescent="0.25">
      <c r="A32" s="64"/>
      <c r="B32" s="214"/>
      <c r="C32" s="215"/>
      <c r="D32" s="215"/>
      <c r="E32" s="215"/>
      <c r="F32" s="215"/>
    </row>
    <row r="33" spans="1:6" x14ac:dyDescent="0.25">
      <c r="A33" s="64"/>
      <c r="B33" s="214"/>
      <c r="C33" s="215"/>
      <c r="D33" s="215"/>
      <c r="E33" s="215"/>
      <c r="F33" s="215"/>
    </row>
    <row r="34" spans="1:6" x14ac:dyDescent="0.25">
      <c r="A34" s="64"/>
      <c r="B34" s="214"/>
      <c r="C34" s="215"/>
      <c r="D34" s="215"/>
      <c r="E34" s="215"/>
      <c r="F34" s="215"/>
    </row>
    <row r="35" spans="1:6" x14ac:dyDescent="0.25">
      <c r="A35" s="64"/>
      <c r="B35" s="214"/>
      <c r="C35" s="215"/>
      <c r="D35" s="215"/>
      <c r="E35" s="215"/>
      <c r="F35" s="215"/>
    </row>
  </sheetData>
  <mergeCells count="9">
    <mergeCell ref="A1:B1"/>
    <mergeCell ref="A2:B2"/>
    <mergeCell ref="B34:F34"/>
    <mergeCell ref="B35:F35"/>
    <mergeCell ref="A4:F4"/>
    <mergeCell ref="B30:F30"/>
    <mergeCell ref="B31:F31"/>
    <mergeCell ref="B32:F32"/>
    <mergeCell ref="B33:F33"/>
  </mergeCells>
  <pageMargins left="0.25" right="0.25" top="0.75" bottom="0.75" header="0.3" footer="0.3"/>
  <pageSetup paperSize="9" orientation="portrait" verticalDpi="0" r:id="rId1"/>
  <ignoredErrors>
    <ignoredError sqref="A10:A13 A16 A22:A24 A2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9A5C-B559-49BC-8001-F71D77A11D3D}">
  <dimension ref="A1:E31"/>
  <sheetViews>
    <sheetView zoomScale="120" zoomScaleNormal="120" workbookViewId="0">
      <selection activeCell="D9" sqref="D9"/>
    </sheetView>
  </sheetViews>
  <sheetFormatPr defaultRowHeight="12.75" x14ac:dyDescent="0.25"/>
  <cols>
    <col min="1" max="1" width="7.85546875" style="142" customWidth="1"/>
    <col min="2" max="2" width="59.5703125" style="61" customWidth="1"/>
    <col min="3" max="3" width="11" style="66" customWidth="1"/>
    <col min="4" max="4" width="10.42578125" style="66" customWidth="1"/>
    <col min="5" max="5" width="9.42578125" style="66" customWidth="1"/>
    <col min="6" max="16384" width="9.140625" style="66"/>
  </cols>
  <sheetData>
    <row r="1" spans="1:5" x14ac:dyDescent="0.25">
      <c r="A1" s="65" t="s">
        <v>170</v>
      </c>
    </row>
    <row r="2" spans="1:5" x14ac:dyDescent="0.25">
      <c r="A2" s="65" t="s">
        <v>269</v>
      </c>
    </row>
    <row r="4" spans="1:5" ht="15" customHeight="1" x14ac:dyDescent="0.25">
      <c r="A4" s="219" t="s">
        <v>242</v>
      </c>
      <c r="B4" s="219"/>
      <c r="C4" s="219"/>
      <c r="D4" s="219"/>
      <c r="E4" s="219"/>
    </row>
    <row r="6" spans="1:5" s="27" customFormat="1" ht="15" customHeight="1" x14ac:dyDescent="0.25">
      <c r="A6" s="110" t="s">
        <v>184</v>
      </c>
      <c r="B6" s="96" t="s">
        <v>2</v>
      </c>
      <c r="C6" s="111" t="s">
        <v>250</v>
      </c>
      <c r="D6" s="111" t="s">
        <v>70</v>
      </c>
      <c r="E6" s="111" t="s">
        <v>3</v>
      </c>
    </row>
    <row r="7" spans="1:5" x14ac:dyDescent="0.25">
      <c r="A7" s="140">
        <v>1</v>
      </c>
      <c r="B7" s="96">
        <v>2</v>
      </c>
      <c r="C7" s="96">
        <v>3</v>
      </c>
      <c r="D7" s="96">
        <v>4</v>
      </c>
      <c r="E7" s="96">
        <v>5</v>
      </c>
    </row>
    <row r="8" spans="1:5" x14ac:dyDescent="0.25">
      <c r="A8" s="140"/>
      <c r="B8" s="88" t="s">
        <v>251</v>
      </c>
      <c r="C8" s="96"/>
      <c r="D8" s="96"/>
      <c r="E8" s="96"/>
    </row>
    <row r="9" spans="1:5" x14ac:dyDescent="0.25">
      <c r="A9" s="67" t="s">
        <v>71</v>
      </c>
      <c r="B9" s="68" t="s">
        <v>310</v>
      </c>
      <c r="C9" s="29" t="s">
        <v>81</v>
      </c>
      <c r="D9" s="169">
        <f>D10+D11+D12</f>
        <v>0</v>
      </c>
      <c r="E9" s="177"/>
    </row>
    <row r="10" spans="1:5" x14ac:dyDescent="0.25">
      <c r="A10" s="47" t="s">
        <v>72</v>
      </c>
      <c r="B10" s="44" t="s">
        <v>243</v>
      </c>
      <c r="C10" s="196" t="s">
        <v>81</v>
      </c>
      <c r="D10" s="195"/>
      <c r="E10" s="177"/>
    </row>
    <row r="11" spans="1:5" ht="25.5" x14ac:dyDescent="0.25">
      <c r="A11" s="47" t="s">
        <v>73</v>
      </c>
      <c r="B11" s="44" t="s">
        <v>74</v>
      </c>
      <c r="C11" s="197" t="s">
        <v>81</v>
      </c>
      <c r="D11" s="195"/>
      <c r="E11" s="177"/>
    </row>
    <row r="12" spans="1:5" x14ac:dyDescent="0.25">
      <c r="A12" s="47" t="s">
        <v>75</v>
      </c>
      <c r="B12" s="44" t="s">
        <v>76</v>
      </c>
      <c r="C12" s="197" t="s">
        <v>81</v>
      </c>
      <c r="E12" s="177"/>
    </row>
    <row r="13" spans="1:5" x14ac:dyDescent="0.25">
      <c r="A13" s="141"/>
      <c r="B13" s="96" t="s">
        <v>252</v>
      </c>
      <c r="C13" s="170"/>
      <c r="D13" s="170"/>
      <c r="E13" s="178"/>
    </row>
    <row r="14" spans="1:5" x14ac:dyDescent="0.25">
      <c r="A14" s="69" t="s">
        <v>77</v>
      </c>
      <c r="B14" s="139" t="s">
        <v>359</v>
      </c>
      <c r="C14" s="171">
        <f>C15+C18+C21+C24+C29</f>
        <v>0</v>
      </c>
      <c r="D14" s="171">
        <f>D15+D18+D21+D24+D29</f>
        <v>0</v>
      </c>
      <c r="E14" s="179"/>
    </row>
    <row r="15" spans="1:5" x14ac:dyDescent="0.25">
      <c r="A15" s="69" t="s">
        <v>78</v>
      </c>
      <c r="B15" s="60" t="s">
        <v>335</v>
      </c>
      <c r="C15" s="172">
        <f>C16+C17</f>
        <v>0</v>
      </c>
      <c r="D15" s="172">
        <f>D16+D17</f>
        <v>0</v>
      </c>
      <c r="E15" s="179"/>
    </row>
    <row r="16" spans="1:5" x14ac:dyDescent="0.25">
      <c r="A16" s="47" t="s">
        <v>362</v>
      </c>
      <c r="B16" s="44" t="s">
        <v>244</v>
      </c>
      <c r="C16" s="173"/>
      <c r="D16" s="173"/>
      <c r="E16" s="180"/>
    </row>
    <row r="17" spans="1:5" x14ac:dyDescent="0.25">
      <c r="A17" s="47" t="s">
        <v>363</v>
      </c>
      <c r="B17" s="44" t="s">
        <v>245</v>
      </c>
      <c r="C17" s="174"/>
      <c r="D17" s="174"/>
      <c r="E17" s="177"/>
    </row>
    <row r="18" spans="1:5" x14ac:dyDescent="0.25">
      <c r="A18" s="69" t="s">
        <v>79</v>
      </c>
      <c r="B18" s="60" t="s">
        <v>336</v>
      </c>
      <c r="C18" s="172">
        <f>C19+C20</f>
        <v>0</v>
      </c>
      <c r="D18" s="172">
        <f>D19+D20</f>
        <v>0</v>
      </c>
      <c r="E18" s="179"/>
    </row>
    <row r="19" spans="1:5" x14ac:dyDescent="0.25">
      <c r="A19" s="47" t="s">
        <v>364</v>
      </c>
      <c r="B19" s="44" t="s">
        <v>244</v>
      </c>
      <c r="C19" s="175"/>
      <c r="D19" s="175"/>
      <c r="E19" s="181"/>
    </row>
    <row r="20" spans="1:5" x14ac:dyDescent="0.25">
      <c r="A20" s="47" t="s">
        <v>365</v>
      </c>
      <c r="B20" s="44" t="s">
        <v>245</v>
      </c>
      <c r="C20" s="175"/>
      <c r="D20" s="175"/>
      <c r="E20" s="181"/>
    </row>
    <row r="21" spans="1:5" x14ac:dyDescent="0.25">
      <c r="A21" s="69" t="s">
        <v>360</v>
      </c>
      <c r="B21" s="60" t="s">
        <v>337</v>
      </c>
      <c r="C21" s="172">
        <f>C22+C23</f>
        <v>0</v>
      </c>
      <c r="D21" s="172">
        <f>D22+D23</f>
        <v>0</v>
      </c>
      <c r="E21" s="179"/>
    </row>
    <row r="22" spans="1:5" x14ac:dyDescent="0.25">
      <c r="A22" s="47" t="s">
        <v>366</v>
      </c>
      <c r="B22" s="44" t="s">
        <v>244</v>
      </c>
      <c r="C22" s="175"/>
      <c r="D22" s="175"/>
      <c r="E22" s="181"/>
    </row>
    <row r="23" spans="1:5" x14ac:dyDescent="0.25">
      <c r="A23" s="47" t="s">
        <v>367</v>
      </c>
      <c r="B23" s="44" t="s">
        <v>245</v>
      </c>
      <c r="C23" s="175"/>
      <c r="D23" s="175"/>
      <c r="E23" s="181"/>
    </row>
    <row r="24" spans="1:5" x14ac:dyDescent="0.25">
      <c r="A24" s="69" t="s">
        <v>361</v>
      </c>
      <c r="B24" s="60" t="s">
        <v>338</v>
      </c>
      <c r="C24" s="172">
        <f>C25+C26</f>
        <v>0</v>
      </c>
      <c r="D24" s="172">
        <f>D25+D26</f>
        <v>0</v>
      </c>
      <c r="E24" s="179"/>
    </row>
    <row r="25" spans="1:5" x14ac:dyDescent="0.25">
      <c r="A25" s="47" t="s">
        <v>368</v>
      </c>
      <c r="B25" s="44" t="s">
        <v>244</v>
      </c>
      <c r="C25" s="175"/>
      <c r="D25" s="175"/>
      <c r="E25" s="181"/>
    </row>
    <row r="26" spans="1:5" x14ac:dyDescent="0.25">
      <c r="A26" s="47" t="s">
        <v>369</v>
      </c>
      <c r="B26" s="44" t="s">
        <v>245</v>
      </c>
      <c r="C26" s="174"/>
      <c r="D26" s="174"/>
      <c r="E26" s="177"/>
    </row>
    <row r="27" spans="1:5" x14ac:dyDescent="0.25">
      <c r="A27" s="69" t="s">
        <v>246</v>
      </c>
      <c r="B27" s="60" t="s">
        <v>339</v>
      </c>
      <c r="C27" s="171"/>
      <c r="D27" s="171"/>
      <c r="E27" s="177"/>
    </row>
    <row r="28" spans="1:5" x14ac:dyDescent="0.25">
      <c r="A28" s="69" t="s">
        <v>186</v>
      </c>
      <c r="B28" s="60" t="s">
        <v>340</v>
      </c>
      <c r="C28" s="171"/>
      <c r="D28" s="171"/>
      <c r="E28" s="177"/>
    </row>
    <row r="29" spans="1:5" ht="12.75" customHeight="1" x14ac:dyDescent="0.25">
      <c r="A29" s="69" t="s">
        <v>247</v>
      </c>
      <c r="B29" s="60" t="s">
        <v>341</v>
      </c>
      <c r="C29" s="172">
        <f>C30+C31</f>
        <v>0</v>
      </c>
      <c r="D29" s="172">
        <f>D30+D31</f>
        <v>0</v>
      </c>
      <c r="E29" s="179"/>
    </row>
    <row r="30" spans="1:5" x14ac:dyDescent="0.25">
      <c r="A30" s="47" t="s">
        <v>248</v>
      </c>
      <c r="B30" s="44" t="s">
        <v>244</v>
      </c>
      <c r="C30" s="176"/>
      <c r="D30" s="176"/>
      <c r="E30" s="177"/>
    </row>
    <row r="31" spans="1:5" x14ac:dyDescent="0.25">
      <c r="A31" s="47" t="s">
        <v>249</v>
      </c>
      <c r="B31" s="44" t="s">
        <v>245</v>
      </c>
      <c r="C31" s="176"/>
      <c r="D31" s="176"/>
      <c r="E31" s="177"/>
    </row>
  </sheetData>
  <mergeCells count="1">
    <mergeCell ref="A4:E4"/>
  </mergeCells>
  <pageMargins left="0.25" right="0.25" top="0.75" bottom="0.75" header="0.3" footer="0.3"/>
  <pageSetup paperSize="9" orientation="portrait" r:id="rId1"/>
  <ignoredErrors>
    <ignoredError sqref="A10:A11 A30:A31 A1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040A-5F9B-42AA-ADFB-7B263BCBEFB9}">
  <dimension ref="A1:E40"/>
  <sheetViews>
    <sheetView zoomScale="115" zoomScaleNormal="11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23" sqref="E23"/>
    </sheetView>
  </sheetViews>
  <sheetFormatPr defaultRowHeight="12.75" x14ac:dyDescent="0.25"/>
  <cols>
    <col min="1" max="1" width="6.85546875" style="74" customWidth="1"/>
    <col min="2" max="2" width="52.42578125" style="72" customWidth="1"/>
    <col min="3" max="3" width="13" style="144" customWidth="1"/>
    <col min="4" max="4" width="13" style="145" customWidth="1"/>
    <col min="5" max="5" width="13" style="73" customWidth="1"/>
    <col min="6" max="6" width="4" style="73" customWidth="1"/>
    <col min="7" max="16384" width="9.140625" style="73"/>
  </cols>
  <sheetData>
    <row r="1" spans="1:5" x14ac:dyDescent="0.25">
      <c r="A1" s="71" t="s">
        <v>170</v>
      </c>
    </row>
    <row r="2" spans="1:5" x14ac:dyDescent="0.25">
      <c r="A2" s="71" t="s">
        <v>270</v>
      </c>
    </row>
    <row r="4" spans="1:5" ht="16.5" customHeight="1" x14ac:dyDescent="0.25">
      <c r="A4" s="220" t="s">
        <v>253</v>
      </c>
      <c r="B4" s="220"/>
      <c r="C4" s="220"/>
      <c r="D4" s="220"/>
      <c r="E4" s="220"/>
    </row>
    <row r="6" spans="1:5" ht="42" customHeight="1" x14ac:dyDescent="0.25">
      <c r="A6" s="112" t="s">
        <v>184</v>
      </c>
      <c r="B6" s="97" t="s">
        <v>2</v>
      </c>
      <c r="C6" s="146" t="s">
        <v>311</v>
      </c>
      <c r="D6" s="146" t="s">
        <v>311</v>
      </c>
      <c r="E6" s="113" t="s">
        <v>3</v>
      </c>
    </row>
    <row r="7" spans="1:5" ht="12" customHeight="1" x14ac:dyDescent="0.25">
      <c r="A7" s="114" t="s">
        <v>185</v>
      </c>
      <c r="B7" s="97">
        <v>2</v>
      </c>
      <c r="C7" s="146">
        <v>3</v>
      </c>
      <c r="D7" s="146">
        <v>4</v>
      </c>
      <c r="E7" s="97">
        <v>5</v>
      </c>
    </row>
    <row r="8" spans="1:5" ht="23.25" customHeight="1" x14ac:dyDescent="0.25">
      <c r="A8" s="114"/>
      <c r="B8" s="97" t="s">
        <v>84</v>
      </c>
      <c r="C8" s="146" t="s">
        <v>82</v>
      </c>
      <c r="D8" s="146" t="s">
        <v>70</v>
      </c>
      <c r="E8" s="97"/>
    </row>
    <row r="9" spans="1:5" x14ac:dyDescent="0.25">
      <c r="A9" s="75" t="s">
        <v>83</v>
      </c>
      <c r="B9" s="36" t="s">
        <v>84</v>
      </c>
      <c r="C9" s="29" t="s">
        <v>81</v>
      </c>
      <c r="D9" s="28">
        <f>D10+D25+D26+D28+D34</f>
        <v>0</v>
      </c>
      <c r="E9" s="186"/>
    </row>
    <row r="10" spans="1:5" x14ac:dyDescent="0.25">
      <c r="A10" s="75" t="s">
        <v>85</v>
      </c>
      <c r="B10" s="36" t="s">
        <v>86</v>
      </c>
      <c r="C10" s="29">
        <f>C11+C17+C24</f>
        <v>0</v>
      </c>
      <c r="D10" s="28">
        <f>D11+D17+D24</f>
        <v>0</v>
      </c>
      <c r="E10" s="186"/>
    </row>
    <row r="11" spans="1:5" ht="25.5" x14ac:dyDescent="0.25">
      <c r="A11" s="75" t="s">
        <v>87</v>
      </c>
      <c r="B11" s="36" t="s">
        <v>88</v>
      </c>
      <c r="C11" s="29">
        <f>C12+C13+C14+C16</f>
        <v>0</v>
      </c>
      <c r="D11" s="29">
        <f>D12+D13+D14+D16</f>
        <v>0</v>
      </c>
      <c r="E11" s="186"/>
    </row>
    <row r="12" spans="1:5" ht="25.5" x14ac:dyDescent="0.25">
      <c r="A12" s="76" t="s">
        <v>89</v>
      </c>
      <c r="B12" s="80" t="s">
        <v>132</v>
      </c>
      <c r="C12" s="29"/>
      <c r="D12" s="28"/>
      <c r="E12" s="186"/>
    </row>
    <row r="13" spans="1:5" x14ac:dyDescent="0.25">
      <c r="A13" s="76" t="s">
        <v>90</v>
      </c>
      <c r="B13" s="80" t="s">
        <v>133</v>
      </c>
      <c r="C13" s="182"/>
      <c r="D13" s="143"/>
      <c r="E13" s="186"/>
    </row>
    <row r="14" spans="1:5" x14ac:dyDescent="0.25">
      <c r="A14" s="76" t="s">
        <v>91</v>
      </c>
      <c r="B14" s="80" t="s">
        <v>134</v>
      </c>
      <c r="C14" s="182"/>
      <c r="D14" s="143"/>
      <c r="E14" s="186"/>
    </row>
    <row r="15" spans="1:5" x14ac:dyDescent="0.25">
      <c r="A15" s="76" t="s">
        <v>385</v>
      </c>
      <c r="B15" s="80" t="s">
        <v>386</v>
      </c>
      <c r="C15" s="183"/>
      <c r="D15" s="184"/>
      <c r="E15" s="186"/>
    </row>
    <row r="16" spans="1:5" x14ac:dyDescent="0.25">
      <c r="A16" s="76" t="s">
        <v>92</v>
      </c>
      <c r="B16" s="80" t="s">
        <v>93</v>
      </c>
      <c r="C16" s="183"/>
      <c r="D16" s="184"/>
      <c r="E16" s="186"/>
    </row>
    <row r="17" spans="1:5" x14ac:dyDescent="0.25">
      <c r="A17" s="77" t="s">
        <v>94</v>
      </c>
      <c r="B17" s="78" t="s">
        <v>95</v>
      </c>
      <c r="C17" s="29">
        <f>SUM(C18:C23)</f>
        <v>0</v>
      </c>
      <c r="D17" s="28">
        <f>SUM(D18:D23)</f>
        <v>0</v>
      </c>
      <c r="E17" s="187"/>
    </row>
    <row r="18" spans="1:5" ht="25.5" x14ac:dyDescent="0.25">
      <c r="A18" s="76" t="s">
        <v>96</v>
      </c>
      <c r="B18" s="80" t="s">
        <v>97</v>
      </c>
      <c r="C18" s="29"/>
      <c r="D18" s="28"/>
      <c r="E18" s="188"/>
    </row>
    <row r="19" spans="1:5" x14ac:dyDescent="0.25">
      <c r="A19" s="76" t="s">
        <v>98</v>
      </c>
      <c r="B19" s="80" t="s">
        <v>99</v>
      </c>
      <c r="C19" s="29"/>
      <c r="D19" s="28"/>
      <c r="E19" s="188"/>
    </row>
    <row r="20" spans="1:5" ht="25.5" x14ac:dyDescent="0.25">
      <c r="A20" s="76" t="s">
        <v>100</v>
      </c>
      <c r="B20" s="80" t="s">
        <v>101</v>
      </c>
      <c r="C20" s="29"/>
      <c r="D20" s="28"/>
      <c r="E20" s="188"/>
    </row>
    <row r="21" spans="1:5" ht="25.5" x14ac:dyDescent="0.25">
      <c r="A21" s="76" t="s">
        <v>102</v>
      </c>
      <c r="B21" s="80" t="s">
        <v>103</v>
      </c>
      <c r="C21" s="29"/>
      <c r="D21" s="28"/>
      <c r="E21" s="188"/>
    </row>
    <row r="22" spans="1:5" ht="25.5" x14ac:dyDescent="0.25">
      <c r="A22" s="76" t="s">
        <v>104</v>
      </c>
      <c r="B22" s="80" t="s">
        <v>105</v>
      </c>
      <c r="C22" s="29"/>
      <c r="D22" s="28"/>
      <c r="E22" s="188"/>
    </row>
    <row r="23" spans="1:5" x14ac:dyDescent="0.25">
      <c r="A23" s="76" t="s">
        <v>106</v>
      </c>
      <c r="B23" s="80" t="s">
        <v>107</v>
      </c>
      <c r="C23" s="183"/>
      <c r="D23" s="184"/>
      <c r="E23" s="186"/>
    </row>
    <row r="24" spans="1:5" x14ac:dyDescent="0.25">
      <c r="A24" s="75" t="s">
        <v>108</v>
      </c>
      <c r="B24" s="70" t="s">
        <v>109</v>
      </c>
      <c r="C24" s="185"/>
      <c r="D24" s="29"/>
      <c r="E24" s="188"/>
    </row>
    <row r="25" spans="1:5" x14ac:dyDescent="0.25">
      <c r="A25" s="75" t="s">
        <v>110</v>
      </c>
      <c r="B25" s="70" t="s">
        <v>111</v>
      </c>
      <c r="C25" s="183"/>
      <c r="D25" s="29"/>
      <c r="E25" s="188"/>
    </row>
    <row r="26" spans="1:5" x14ac:dyDescent="0.25">
      <c r="A26" s="75" t="s">
        <v>112</v>
      </c>
      <c r="B26" s="70" t="s">
        <v>113</v>
      </c>
      <c r="C26" s="29" t="s">
        <v>81</v>
      </c>
      <c r="D26" s="29"/>
      <c r="E26" s="188"/>
    </row>
    <row r="27" spans="1:5" x14ac:dyDescent="0.25">
      <c r="A27" s="115"/>
      <c r="B27" s="116" t="s">
        <v>114</v>
      </c>
      <c r="C27" s="146" t="s">
        <v>309</v>
      </c>
      <c r="D27" s="147" t="s">
        <v>70</v>
      </c>
      <c r="E27" s="115"/>
    </row>
    <row r="28" spans="1:5" ht="25.5" x14ac:dyDescent="0.25">
      <c r="A28" s="75" t="s">
        <v>115</v>
      </c>
      <c r="B28" s="36" t="s">
        <v>116</v>
      </c>
      <c r="C28" s="29" t="s">
        <v>81</v>
      </c>
      <c r="D28" s="28">
        <f>SUM(D29:D32)</f>
        <v>0</v>
      </c>
      <c r="E28" s="187"/>
    </row>
    <row r="29" spans="1:5" x14ac:dyDescent="0.25">
      <c r="A29" s="76" t="s">
        <v>117</v>
      </c>
      <c r="B29" s="80" t="s">
        <v>372</v>
      </c>
      <c r="C29" s="29"/>
      <c r="D29" s="28"/>
      <c r="E29" s="187"/>
    </row>
    <row r="30" spans="1:5" x14ac:dyDescent="0.25">
      <c r="A30" s="76" t="s">
        <v>118</v>
      </c>
      <c r="B30" s="80" t="s">
        <v>373</v>
      </c>
      <c r="C30" s="182"/>
      <c r="D30" s="143"/>
      <c r="E30" s="186"/>
    </row>
    <row r="31" spans="1:5" ht="25.5" x14ac:dyDescent="0.25">
      <c r="A31" s="76" t="s">
        <v>119</v>
      </c>
      <c r="B31" s="80" t="s">
        <v>374</v>
      </c>
      <c r="C31" s="182"/>
      <c r="D31" s="143"/>
      <c r="E31" s="186"/>
    </row>
    <row r="32" spans="1:5" ht="26.25" customHeight="1" x14ac:dyDescent="0.25">
      <c r="A32" s="76" t="s">
        <v>120</v>
      </c>
      <c r="B32" s="80" t="s">
        <v>375</v>
      </c>
      <c r="C32" s="185"/>
      <c r="D32" s="143"/>
      <c r="E32" s="186"/>
    </row>
    <row r="33" spans="1:5" ht="25.5" x14ac:dyDescent="0.25">
      <c r="A33" s="115"/>
      <c r="B33" s="116" t="s">
        <v>121</v>
      </c>
      <c r="C33" s="146" t="s">
        <v>254</v>
      </c>
      <c r="D33" s="147" t="s">
        <v>70</v>
      </c>
      <c r="E33" s="115"/>
    </row>
    <row r="34" spans="1:5" ht="25.5" x14ac:dyDescent="0.25">
      <c r="A34" s="75" t="s">
        <v>122</v>
      </c>
      <c r="B34" s="36" t="s">
        <v>123</v>
      </c>
      <c r="C34" s="185"/>
      <c r="D34" s="28">
        <f>SUM(D35:D37)</f>
        <v>0</v>
      </c>
      <c r="E34" s="187"/>
    </row>
    <row r="35" spans="1:5" ht="25.5" x14ac:dyDescent="0.25">
      <c r="A35" s="76" t="s">
        <v>124</v>
      </c>
      <c r="B35" s="80" t="s">
        <v>376</v>
      </c>
      <c r="C35" s="182"/>
      <c r="D35" s="143"/>
      <c r="E35" s="186"/>
    </row>
    <row r="36" spans="1:5" x14ac:dyDescent="0.25">
      <c r="A36" s="76" t="s">
        <v>125</v>
      </c>
      <c r="B36" s="80" t="s">
        <v>387</v>
      </c>
      <c r="C36" s="182"/>
      <c r="D36" s="143"/>
      <c r="E36" s="186"/>
    </row>
    <row r="37" spans="1:5" ht="25.5" x14ac:dyDescent="0.25">
      <c r="A37" s="76" t="s">
        <v>126</v>
      </c>
      <c r="B37" s="80" t="s">
        <v>377</v>
      </c>
      <c r="C37" s="185"/>
      <c r="D37" s="143"/>
      <c r="E37" s="186"/>
    </row>
    <row r="38" spans="1:5" x14ac:dyDescent="0.25">
      <c r="A38" s="31" t="s">
        <v>127</v>
      </c>
      <c r="B38" s="70" t="s">
        <v>128</v>
      </c>
      <c r="C38" s="148" t="s">
        <v>312</v>
      </c>
      <c r="D38" s="148" t="s">
        <v>70</v>
      </c>
      <c r="E38" s="189"/>
    </row>
    <row r="39" spans="1:5" x14ac:dyDescent="0.25">
      <c r="A39" s="79" t="s">
        <v>129</v>
      </c>
      <c r="B39" s="152" t="s">
        <v>378</v>
      </c>
      <c r="C39" s="182"/>
      <c r="D39" s="143" t="s">
        <v>81</v>
      </c>
      <c r="E39" s="186"/>
    </row>
    <row r="40" spans="1:5" ht="25.5" x14ac:dyDescent="0.25">
      <c r="A40" s="79" t="s">
        <v>131</v>
      </c>
      <c r="B40" s="152" t="s">
        <v>379</v>
      </c>
      <c r="C40" s="182"/>
      <c r="D40" s="182" t="s">
        <v>81</v>
      </c>
      <c r="E40" s="186"/>
    </row>
  </sheetData>
  <mergeCells count="1">
    <mergeCell ref="A4:E4"/>
  </mergeCells>
  <pageMargins left="0.25" right="0.25" top="0.75" bottom="0.75" header="0.3" footer="0.3"/>
  <pageSetup paperSize="9" orientation="portrait" verticalDpi="0" r:id="rId1"/>
  <ignoredErrors>
    <ignoredError sqref="A9:A11 A7" numberStoredAsText="1"/>
    <ignoredError sqref="A38:A40 A12:A14 A17:A37" twoDigitTextYear="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FF920-9E2A-4238-9723-D8FF37653254}">
  <dimension ref="A1:E22"/>
  <sheetViews>
    <sheetView tabSelected="1" zoomScale="110" zoomScaleNormal="110" workbookViewId="0">
      <selection activeCell="B19" sqref="B19"/>
    </sheetView>
  </sheetViews>
  <sheetFormatPr defaultRowHeight="12.75" x14ac:dyDescent="0.2"/>
  <cols>
    <col min="1" max="1" width="6" style="119" customWidth="1"/>
    <col min="2" max="2" width="48.140625" style="119" customWidth="1"/>
    <col min="3" max="3" width="12.42578125" style="119" customWidth="1"/>
    <col min="4" max="4" width="15.42578125" style="149" customWidth="1"/>
    <col min="5" max="5" width="15.42578125" style="119" customWidth="1"/>
    <col min="6" max="6" width="4.140625" style="119" customWidth="1"/>
    <col min="7" max="16384" width="9.140625" style="119"/>
  </cols>
  <sheetData>
    <row r="1" spans="1:5" x14ac:dyDescent="0.2">
      <c r="A1" s="30" t="s">
        <v>170</v>
      </c>
    </row>
    <row r="2" spans="1:5" x14ac:dyDescent="0.2">
      <c r="A2" s="30" t="s">
        <v>271</v>
      </c>
    </row>
    <row r="4" spans="1:5" ht="11.25" customHeight="1" x14ac:dyDescent="0.2">
      <c r="A4" s="221" t="s">
        <v>255</v>
      </c>
      <c r="B4" s="221"/>
      <c r="C4" s="221"/>
      <c r="D4" s="221"/>
      <c r="E4" s="221"/>
    </row>
    <row r="6" spans="1:5" ht="25.5" x14ac:dyDescent="0.2">
      <c r="A6" s="118" t="s">
        <v>184</v>
      </c>
      <c r="B6" s="114" t="s">
        <v>2</v>
      </c>
      <c r="C6" s="113" t="s">
        <v>31</v>
      </c>
      <c r="D6" s="147" t="s">
        <v>80</v>
      </c>
      <c r="E6" s="117" t="s">
        <v>3</v>
      </c>
    </row>
    <row r="7" spans="1:5" s="122" customFormat="1" x14ac:dyDescent="0.2">
      <c r="A7" s="120" t="s">
        <v>185</v>
      </c>
      <c r="B7" s="121">
        <v>2</v>
      </c>
      <c r="C7" s="121">
        <v>3</v>
      </c>
      <c r="D7" s="147">
        <v>4</v>
      </c>
      <c r="E7" s="121">
        <v>5</v>
      </c>
    </row>
    <row r="8" spans="1:5" x14ac:dyDescent="0.2">
      <c r="A8" s="123"/>
      <c r="B8" s="124" t="s">
        <v>135</v>
      </c>
      <c r="C8" s="123"/>
      <c r="D8" s="150"/>
      <c r="E8" s="123"/>
    </row>
    <row r="9" spans="1:5" x14ac:dyDescent="0.2">
      <c r="A9" s="125" t="s">
        <v>256</v>
      </c>
      <c r="B9" s="126" t="s">
        <v>136</v>
      </c>
      <c r="C9" s="126" t="s">
        <v>137</v>
      </c>
      <c r="D9" s="190"/>
      <c r="E9" s="193"/>
    </row>
    <row r="10" spans="1:5" x14ac:dyDescent="0.2">
      <c r="A10" s="125" t="s">
        <v>257</v>
      </c>
      <c r="B10" s="126" t="s">
        <v>138</v>
      </c>
      <c r="C10" s="126" t="s">
        <v>137</v>
      </c>
      <c r="D10" s="190"/>
      <c r="E10" s="193"/>
    </row>
    <row r="11" spans="1:5" ht="12.75" customHeight="1" x14ac:dyDescent="0.2">
      <c r="A11" s="125" t="s">
        <v>258</v>
      </c>
      <c r="B11" s="127" t="s">
        <v>313</v>
      </c>
      <c r="C11" s="127" t="s">
        <v>130</v>
      </c>
      <c r="D11" s="191">
        <f>D12+D13</f>
        <v>0</v>
      </c>
      <c r="E11" s="194"/>
    </row>
    <row r="12" spans="1:5" x14ac:dyDescent="0.2">
      <c r="A12" s="128" t="s">
        <v>147</v>
      </c>
      <c r="B12" s="129" t="s">
        <v>139</v>
      </c>
      <c r="C12" s="126" t="s">
        <v>130</v>
      </c>
      <c r="D12" s="190"/>
      <c r="E12" s="193"/>
    </row>
    <row r="13" spans="1:5" x14ac:dyDescent="0.2">
      <c r="A13" s="128" t="s">
        <v>150</v>
      </c>
      <c r="B13" s="129" t="s">
        <v>140</v>
      </c>
      <c r="C13" s="126" t="s">
        <v>130</v>
      </c>
      <c r="D13" s="190"/>
      <c r="E13" s="193"/>
    </row>
    <row r="14" spans="1:5" x14ac:dyDescent="0.2">
      <c r="A14" s="125" t="s">
        <v>259</v>
      </c>
      <c r="B14" s="126" t="s">
        <v>141</v>
      </c>
      <c r="C14" s="126" t="s">
        <v>130</v>
      </c>
      <c r="D14" s="190"/>
      <c r="E14" s="193"/>
    </row>
    <row r="15" spans="1:5" x14ac:dyDescent="0.2">
      <c r="A15" s="130"/>
      <c r="B15" s="124" t="s">
        <v>142</v>
      </c>
      <c r="C15" s="131"/>
      <c r="D15" s="192"/>
      <c r="E15" s="131"/>
    </row>
    <row r="16" spans="1:5" x14ac:dyDescent="0.2">
      <c r="A16" s="125" t="s">
        <v>260</v>
      </c>
      <c r="B16" s="126" t="s">
        <v>143</v>
      </c>
      <c r="C16" s="126" t="s">
        <v>137</v>
      </c>
      <c r="D16" s="190"/>
      <c r="E16" s="193"/>
    </row>
    <row r="17" spans="1:5" x14ac:dyDescent="0.2">
      <c r="A17" s="125" t="s">
        <v>261</v>
      </c>
      <c r="B17" s="126" t="s">
        <v>370</v>
      </c>
      <c r="C17" s="126" t="s">
        <v>144</v>
      </c>
      <c r="D17" s="190"/>
      <c r="E17" s="193"/>
    </row>
    <row r="18" spans="1:5" x14ac:dyDescent="0.2">
      <c r="A18" s="125" t="s">
        <v>262</v>
      </c>
      <c r="B18" s="126" t="s">
        <v>145</v>
      </c>
      <c r="C18" s="126" t="s">
        <v>137</v>
      </c>
      <c r="D18" s="190"/>
      <c r="E18" s="193"/>
    </row>
    <row r="19" spans="1:5" x14ac:dyDescent="0.2">
      <c r="A19" s="125" t="s">
        <v>263</v>
      </c>
      <c r="B19" s="126" t="s">
        <v>371</v>
      </c>
      <c r="C19" s="126" t="s">
        <v>144</v>
      </c>
      <c r="D19" s="190"/>
      <c r="E19" s="193"/>
    </row>
    <row r="20" spans="1:5" x14ac:dyDescent="0.2">
      <c r="A20" s="130"/>
      <c r="B20" s="124" t="s">
        <v>146</v>
      </c>
      <c r="C20" s="131"/>
      <c r="D20" s="192"/>
      <c r="E20" s="131"/>
    </row>
    <row r="21" spans="1:5" x14ac:dyDescent="0.2">
      <c r="A21" s="125" t="s">
        <v>264</v>
      </c>
      <c r="B21" s="126" t="s">
        <v>148</v>
      </c>
      <c r="C21" s="126" t="s">
        <v>149</v>
      </c>
      <c r="D21" s="190"/>
      <c r="E21" s="193"/>
    </row>
    <row r="22" spans="1:5" x14ac:dyDescent="0.2">
      <c r="A22" s="125" t="s">
        <v>265</v>
      </c>
      <c r="B22" s="126" t="s">
        <v>151</v>
      </c>
      <c r="C22" s="126" t="s">
        <v>130</v>
      </c>
      <c r="D22" s="190"/>
      <c r="E22" s="193"/>
    </row>
  </sheetData>
  <mergeCells count="1">
    <mergeCell ref="A4:E4"/>
  </mergeCells>
  <pageMargins left="0.25" right="0.25" top="0.75" bottom="0.75" header="0.3" footer="0.3"/>
  <pageSetup paperSize="9" orientation="portrait" verticalDpi="0" r:id="rId1"/>
  <ignoredErrors>
    <ignoredError sqref="A12:A13" twoDigitTextYear="1"/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CUPRINS</vt:lpstr>
      <vt:lpstr>CE1_Nr.0</vt:lpstr>
      <vt:lpstr>CE1_Nr.1</vt:lpstr>
      <vt:lpstr>CE1_Nr.2</vt:lpstr>
      <vt:lpstr>CE1_Nr.3</vt:lpstr>
      <vt:lpstr>CE1_Nr.4</vt:lpstr>
      <vt:lpstr>CE1_Nr.5</vt:lpstr>
      <vt:lpstr>CE1_Nr.6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LISNIC</dc:creator>
  <cp:lastModifiedBy>PETRU</cp:lastModifiedBy>
  <cp:lastPrinted>2024-06-13T10:59:51Z</cp:lastPrinted>
  <dcterms:created xsi:type="dcterms:W3CDTF">2024-04-22T06:02:04Z</dcterms:created>
  <dcterms:modified xsi:type="dcterms:W3CDTF">2024-07-15T10:17:41Z</dcterms:modified>
</cp:coreProperties>
</file>